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2" activeTab="4"/>
  </bookViews>
  <sheets>
    <sheet name="1-4 муз ФГОС НОО (1)" sheetId="1" r:id="rId1"/>
    <sheet name="1-4 муз ФГОС НОО" sheetId="2" r:id="rId2"/>
    <sheet name="10 ФГОС" sheetId="3" r:id="rId3"/>
    <sheet name="10А ФГОС" sheetId="4" r:id="rId4"/>
    <sheet name="10Б ФГОС" sheetId="5" r:id="rId5"/>
  </sheets>
  <definedNames>
    <definedName name="_ftn2" localSheetId="4">'10Б ФГОС'!#REF!</definedName>
    <definedName name="_ftn3" localSheetId="4">'10Б ФГОС'!#REF!</definedName>
    <definedName name="_ftn4" localSheetId="4">'10Б ФГОС'!#REF!</definedName>
    <definedName name="_ftn5" localSheetId="4">'10Б ФГОС'!#REF!</definedName>
    <definedName name="_ftnref2" localSheetId="4">'10Б ФГОС'!#REF!</definedName>
    <definedName name="_ftnref3" localSheetId="4">'10Б ФГОС'!#REF!</definedName>
    <definedName name="_ftnref4" localSheetId="4">'10Б ФГОС'!#REF!</definedName>
    <definedName name="_ftnref5" localSheetId="4">'10Б ФГОС'!#REF!</definedName>
  </definedNames>
  <calcPr fullCalcOnLoad="1"/>
</workbook>
</file>

<file path=xl/comments3.xml><?xml version="1.0" encoding="utf-8"?>
<comments xmlns="http://schemas.openxmlformats.org/spreadsheetml/2006/main">
  <authors>
    <author>l.a.matochkina</author>
  </authors>
  <commentList>
    <comment ref="C4" authorId="0">
      <text>
        <r>
          <rPr>
            <b/>
            <sz val="9"/>
            <rFont val="Tahoma"/>
            <family val="2"/>
          </rPr>
          <t>Обязательный предмет для изучения.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8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10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16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23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25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26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  <comment ref="C27" authorId="0">
      <text>
        <r>
          <rPr>
            <sz val="9"/>
            <rFont val="Tahoma"/>
            <family val="2"/>
          </rPr>
          <t xml:space="preserve">Обязательный предмет для изучения.
</t>
        </r>
      </text>
    </comment>
  </commentList>
</comments>
</file>

<file path=xl/comments4.xml><?xml version="1.0" encoding="utf-8"?>
<comments xmlns="http://schemas.openxmlformats.org/spreadsheetml/2006/main">
  <authors>
    <author>l.a.matochkina</author>
  </authors>
  <commentList>
    <comment ref="C12" authorId="0">
      <text>
        <r>
          <rPr>
            <b/>
            <sz val="9"/>
            <rFont val="Tahoma"/>
            <family val="2"/>
          </rPr>
          <t>обязательный профильный учебный предмет</t>
        </r>
      </text>
    </comment>
    <comment ref="C13" authorId="0">
      <text>
        <r>
          <rPr>
            <b/>
            <sz val="9"/>
            <rFont val="Tahoma"/>
            <family val="2"/>
          </rPr>
          <t>обязательный профильный учебный предмет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Обязательный предмет для изучения. Выбирается уровень: базовый или углублённый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Обязательный предмет для изучения. Выбирается уровень: базовый или углублённый</t>
        </r>
      </text>
    </comment>
    <comment ref="C19" authorId="0">
      <text>
        <r>
          <rPr>
            <b/>
            <sz val="9"/>
            <rFont val="Tahoma"/>
            <family val="2"/>
          </rPr>
          <t>Обязательный предмет для изучения. Выбирается уровень: базовый или углублённый.</t>
        </r>
      </text>
    </comment>
    <comment ref="C28" authorId="0">
      <text>
        <r>
          <rPr>
            <b/>
            <sz val="9"/>
            <rFont val="Tahoma"/>
            <family val="2"/>
          </rPr>
          <t>Обязательный предмет для изучения. Выбирается уровень: базовый или углублённый.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 xml:space="preserve">Обязательный предмет для изучения. </t>
        </r>
      </text>
    </comment>
    <comment ref="C34" authorId="0">
      <text>
        <r>
          <rPr>
            <b/>
            <sz val="9"/>
            <rFont val="Tahoma"/>
            <family val="2"/>
          </rPr>
          <t>Обязательный предмет для изучения.</t>
        </r>
      </text>
    </comment>
    <comment ref="C36" authorId="0">
      <text>
        <r>
          <rPr>
            <b/>
            <sz val="9"/>
            <rFont val="Tahoma"/>
            <family val="2"/>
          </rPr>
          <t>Обязательный предмет для изучения.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>Обязательный предмет для изучения.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Обязательный предмет для изучения.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<sst xmlns="http://schemas.openxmlformats.org/spreadsheetml/2006/main" count="334" uniqueCount="130">
  <si>
    <t>Русский язык</t>
  </si>
  <si>
    <t>Литература</t>
  </si>
  <si>
    <t>Иностранный язык</t>
  </si>
  <si>
    <t>Математика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</si>
  <si>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</si>
  <si>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</si>
  <si>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</si>
  <si>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</si>
  <si>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</si>
  <si>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</si>
  <si>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Музыка</t>
  </si>
  <si>
    <t>Технология</t>
  </si>
  <si>
    <t>Основы безопасности жизнедеятельности</t>
  </si>
  <si>
    <t>Физическая культура</t>
  </si>
  <si>
    <t>Математика и информатика</t>
  </si>
  <si>
    <t>Искусство</t>
  </si>
  <si>
    <t>Предметная область</t>
  </si>
  <si>
    <t>Учебные предметы</t>
  </si>
  <si>
    <t>Классы</t>
  </si>
  <si>
    <t>Изобразительное искусство</t>
  </si>
  <si>
    <t>Сольфеджио</t>
  </si>
  <si>
    <t>Хор</t>
  </si>
  <si>
    <t>Русский язык и литература</t>
  </si>
  <si>
    <t>Иностранные языки</t>
  </si>
  <si>
    <t>Предметные области</t>
  </si>
  <si>
    <t>Русский язык и литературное чтение</t>
  </si>
  <si>
    <t>Литературное чтение</t>
  </si>
  <si>
    <t>Обществознание и естествознание</t>
  </si>
  <si>
    <t>Окружающий мир</t>
  </si>
  <si>
    <t>Основы религиозных культур и светской этики</t>
  </si>
  <si>
    <t>Часть, формируемая участниками образовательных отношений</t>
  </si>
  <si>
    <t>Обязательная часть</t>
  </si>
  <si>
    <t>Смысловое чтение</t>
  </si>
  <si>
    <t>Музыкальный инструмент</t>
  </si>
  <si>
    <t>Итого:</t>
  </si>
  <si>
    <t>Максимально допустимая аудиторная учебная нагрузка при 6-дневной учебной неделе (для 1-х классов – при 5-дневной неделе)</t>
  </si>
  <si>
    <t xml:space="preserve">Математика </t>
  </si>
  <si>
    <t>Кол-во часов в неделю</t>
  </si>
  <si>
    <t>Кол-во часов в год</t>
  </si>
  <si>
    <t>Итого за 4 года</t>
  </si>
  <si>
    <t>Второй иностранный язык</t>
  </si>
  <si>
    <t>10 класс</t>
  </si>
  <si>
    <t>11 класс</t>
  </si>
  <si>
    <t>История</t>
  </si>
  <si>
    <t>Право</t>
  </si>
  <si>
    <t>Экономика</t>
  </si>
  <si>
    <t>Искусство (МХК)</t>
  </si>
  <si>
    <t>История Сибири</t>
  </si>
  <si>
    <t>Правовая культура</t>
  </si>
  <si>
    <t>Физика. Решение задач по кинематике и динамике</t>
  </si>
  <si>
    <t>Математика. Решение задач повышенной сложности</t>
  </si>
  <si>
    <t>Дискуссионные вопросы развития современного общества</t>
  </si>
  <si>
    <t>Литература. По страницам русской классики</t>
  </si>
  <si>
    <t>Решение химических задач</t>
  </si>
  <si>
    <t>Медико-биологические основы генетики человека</t>
  </si>
  <si>
    <t>Астрономия</t>
  </si>
  <si>
    <t>1А</t>
  </si>
  <si>
    <t>2А</t>
  </si>
  <si>
    <t>Родной язык и родная литература</t>
  </si>
  <si>
    <t>Родной (русский) язык</t>
  </si>
  <si>
    <t>Родной язык и литературное чтение на родном языке</t>
  </si>
  <si>
    <t>Родной (русский язык)</t>
  </si>
  <si>
    <t>Литературное чтение на родном (русском) языке</t>
  </si>
  <si>
    <t>4АБ</t>
  </si>
  <si>
    <t>3А</t>
  </si>
  <si>
    <t xml:space="preserve">УЧЕБНЫЙ ПЛАН 1-4 МУЗЫКАЛЬНЫХ КЛАССОВ перспективный                                     </t>
  </si>
  <si>
    <t xml:space="preserve">УЧЕБНЫЙ ПЛАН 1-4 МУЗЫКАЛЬНЫХ КЛАССОВ на 2019-2020 учебный год                                    </t>
  </si>
  <si>
    <t>Родной язык</t>
  </si>
  <si>
    <t>Родная литература</t>
  </si>
  <si>
    <t>Общественные науки</t>
  </si>
  <si>
    <t>Россия в мире</t>
  </si>
  <si>
    <t>Математика: алгебра и начала математического анализа, геометрия</t>
  </si>
  <si>
    <t>Естественные науки</t>
  </si>
  <si>
    <t>Естествознание</t>
  </si>
  <si>
    <t>Экология</t>
  </si>
  <si>
    <t>Курсы по выбору</t>
  </si>
  <si>
    <t>Элективные курсы</t>
  </si>
  <si>
    <t>Факультативные курсы</t>
  </si>
  <si>
    <t xml:space="preserve">2170/2590 </t>
  </si>
  <si>
    <t>Учебные предметы Базовый уровень</t>
  </si>
  <si>
    <t xml:space="preserve">Русский язык </t>
  </si>
  <si>
    <t>ФК, экология и основы безопасности жизнедеятельности</t>
  </si>
  <si>
    <t>Индивидуальный проект</t>
  </si>
  <si>
    <t>Кол-во часов базовый уровень</t>
  </si>
  <si>
    <t>Кол-во часов углублённый уровень</t>
  </si>
  <si>
    <t>за два года</t>
  </si>
  <si>
    <t>Количество часов в неделю базовый уровень</t>
  </si>
  <si>
    <t>Количество часов в неделю углблённый уровень</t>
  </si>
  <si>
    <t>ИТОГО часов</t>
  </si>
  <si>
    <t>Учебный план 10-х классов: форма для выбора (реализация ФГОС)</t>
  </si>
  <si>
    <t>Родной язык интегрирован с Русским языком</t>
  </si>
  <si>
    <t>Родная литература интегрирована с Литературой</t>
  </si>
  <si>
    <t>Обязательные профильные предметы</t>
  </si>
  <si>
    <t xml:space="preserve">Количество часов в неделю </t>
  </si>
  <si>
    <t>базовый уровень</t>
  </si>
  <si>
    <t>профильный уровень</t>
  </si>
  <si>
    <t>Кол-во часов за два года</t>
  </si>
  <si>
    <t>Иностранный язык. Граматические особенности разговорной речи</t>
  </si>
  <si>
    <t>УТВЕРЖДЕНО</t>
  </si>
  <si>
    <t>директор МБОУ СОШ № 168 с УИП ХЭЦ</t>
  </si>
  <si>
    <t xml:space="preserve">____________________А. Н. Григорьева </t>
  </si>
  <si>
    <t>Формы промежуточной аттестации</t>
  </si>
  <si>
    <t>комплексная работа В 1-4 классах</t>
  </si>
  <si>
    <t>защита проекта в 3-4 классах</t>
  </si>
  <si>
    <t>Профильные предметы на выбор (1 предмет)</t>
  </si>
  <si>
    <t>Интегрирован с биологией, географией</t>
  </si>
  <si>
    <t>Обязательные предметы на выбор (не менее одного из каждой предметной области, кроме тех областей, которые уже выбраны для углублённого изучения</t>
  </si>
  <si>
    <t>Количество недель</t>
  </si>
  <si>
    <t>не менее 2170 не более 2590 за два года</t>
  </si>
  <si>
    <t>2</t>
  </si>
  <si>
    <t>3</t>
  </si>
  <si>
    <t>Профильные предметы на выбор</t>
  </si>
  <si>
    <t>1</t>
  </si>
  <si>
    <t>0,5</t>
  </si>
  <si>
    <t>5</t>
  </si>
  <si>
    <t>Учебный план социально-гуманитарного классса среднего общего образования (реализация ФГОС СОО)</t>
  </si>
  <si>
    <t>Учебный план универсального классса среднего общего образования (реализация ФГОС СОО)</t>
  </si>
  <si>
    <t>за два года -                 68 недель</t>
  </si>
  <si>
    <t>не менее 2170 не более 2590 часов за два года</t>
  </si>
  <si>
    <t>Элкстивные и факультативные курсы</t>
  </si>
  <si>
    <t>Информатика и програмирование</t>
  </si>
  <si>
    <t>не менее 32 не более 37 часов в неделю</t>
  </si>
  <si>
    <t xml:space="preserve"> не менее 32 часов, не более 37 часов в неделю </t>
  </si>
  <si>
    <t>приказом  № 453 от 30.08.2019</t>
  </si>
  <si>
    <t>приказом  № 453 от30.08.2019</t>
  </si>
  <si>
    <t>Количество учебных недель</t>
  </si>
  <si>
    <t>1 класс - 32</t>
  </si>
  <si>
    <t>2-4 классы - 33</t>
  </si>
  <si>
    <t xml:space="preserve">10 класс - 35 </t>
  </si>
  <si>
    <t>11 класс - 33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</si>
</sst>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37" fillId="0" borderId="0" xfId="0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6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33" fillId="0" borderId="0" xfId="42" applyAlignment="1" applyProtection="1">
      <alignment vertical="center"/>
      <protection/>
    </xf>
    <xf numFmtId="0" fontId="48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>
      <alignment horizontal="left" vertical="center" wrapText="1"/>
    </xf>
    <xf numFmtId="0" fontId="49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47" fillId="0" borderId="1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right"/>
    </xf>
    <xf numFmtId="0" fontId="47" fillId="0" borderId="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5" xfId="0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8" fillId="0" borderId="30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left" vertical="top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47" fillId="0" borderId="28" xfId="0" applyFont="1" applyBorder="1" applyAlignment="1">
      <alignment horizontal="left" vertical="center" wrapText="1" indent="6"/>
    </xf>
    <xf numFmtId="0" fontId="47" fillId="0" borderId="22" xfId="0" applyFont="1" applyBorder="1" applyAlignment="1">
      <alignment horizontal="left" vertical="center" wrapText="1" indent="6"/>
    </xf>
    <xf numFmtId="0" fontId="47" fillId="0" borderId="20" xfId="0" applyFont="1" applyBorder="1" applyAlignment="1">
      <alignment horizontal="left" vertical="center" wrapText="1" indent="6"/>
    </xf>
    <xf numFmtId="0" fontId="47" fillId="0" borderId="33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 indent="6"/>
    </xf>
    <xf numFmtId="0" fontId="47" fillId="0" borderId="34" xfId="0" applyFont="1" applyBorder="1" applyAlignment="1">
      <alignment horizontal="left" vertical="center" wrapText="1" indent="6"/>
    </xf>
    <xf numFmtId="0" fontId="47" fillId="0" borderId="19" xfId="0" applyFont="1" applyBorder="1" applyAlignment="1">
      <alignment horizontal="left" vertical="center" wrapText="1" indent="6"/>
    </xf>
    <xf numFmtId="0" fontId="48" fillId="0" borderId="1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wrapText="1"/>
    </xf>
    <xf numFmtId="0" fontId="50" fillId="0" borderId="25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3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8" sqref="A18:B18"/>
    </sheetView>
  </sheetViews>
  <sheetFormatPr defaultColWidth="9.140625" defaultRowHeight="15"/>
  <cols>
    <col min="1" max="1" width="25.8515625" style="0" customWidth="1"/>
    <col min="2" max="2" width="25.421875" style="0" customWidth="1"/>
    <col min="3" max="10" width="8.7109375" style="0" customWidth="1"/>
    <col min="11" max="11" width="9.140625" style="0" customWidth="1"/>
  </cols>
  <sheetData>
    <row r="1" spans="1:11" ht="35.25" customHeight="1" thickBo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ht="15.75" customHeight="1">
      <c r="A2" s="91" t="s">
        <v>24</v>
      </c>
      <c r="B2" s="3" t="s">
        <v>18</v>
      </c>
      <c r="C2" s="90">
        <v>1</v>
      </c>
      <c r="D2" s="90"/>
      <c r="E2" s="90">
        <v>2</v>
      </c>
      <c r="F2" s="90"/>
      <c r="G2" s="90">
        <v>3</v>
      </c>
      <c r="H2" s="90"/>
      <c r="I2" s="90">
        <v>4</v>
      </c>
      <c r="J2" s="90"/>
      <c r="K2" s="95" t="s">
        <v>39</v>
      </c>
      <c r="L2" s="1"/>
      <c r="M2" s="1"/>
      <c r="N2" s="1"/>
    </row>
    <row r="3" spans="1:14" ht="47.25">
      <c r="A3" s="91"/>
      <c r="B3" s="4" t="s">
        <v>17</v>
      </c>
      <c r="C3" s="22" t="s">
        <v>37</v>
      </c>
      <c r="D3" s="22" t="s">
        <v>38</v>
      </c>
      <c r="E3" s="22" t="s">
        <v>37</v>
      </c>
      <c r="F3" s="22" t="s">
        <v>38</v>
      </c>
      <c r="G3" s="22" t="s">
        <v>37</v>
      </c>
      <c r="H3" s="22" t="s">
        <v>38</v>
      </c>
      <c r="I3" s="22" t="s">
        <v>37</v>
      </c>
      <c r="J3" s="22" t="s">
        <v>38</v>
      </c>
      <c r="K3" s="96"/>
      <c r="L3" s="1"/>
      <c r="M3" s="1"/>
      <c r="N3" s="1"/>
    </row>
    <row r="4" spans="1:11" ht="15.75">
      <c r="A4" s="103" t="s">
        <v>31</v>
      </c>
      <c r="B4" s="103"/>
      <c r="C4" s="3"/>
      <c r="D4" s="3"/>
      <c r="E4" s="3"/>
      <c r="F4" s="3"/>
      <c r="G4" s="3"/>
      <c r="H4" s="3"/>
      <c r="I4" s="3"/>
      <c r="J4" s="3"/>
      <c r="K4" s="3"/>
    </row>
    <row r="5" spans="1:14" ht="15.75" customHeight="1">
      <c r="A5" s="92" t="s">
        <v>25</v>
      </c>
      <c r="B5" s="7" t="s">
        <v>0</v>
      </c>
      <c r="C5" s="3">
        <v>5</v>
      </c>
      <c r="D5" s="3">
        <v>165</v>
      </c>
      <c r="E5" s="3">
        <v>5</v>
      </c>
      <c r="F5" s="3">
        <v>170</v>
      </c>
      <c r="G5" s="3">
        <v>5</v>
      </c>
      <c r="H5" s="3">
        <v>170</v>
      </c>
      <c r="I5" s="3">
        <v>5</v>
      </c>
      <c r="J5" s="3">
        <v>170</v>
      </c>
      <c r="K5" s="3">
        <f>SUM(D5+F5+H5+J5)</f>
        <v>675</v>
      </c>
      <c r="L5" s="1"/>
      <c r="M5" s="1"/>
      <c r="N5" s="1"/>
    </row>
    <row r="6" spans="1:14" ht="15.75" customHeight="1">
      <c r="A6" s="92"/>
      <c r="B6" s="7" t="s">
        <v>26</v>
      </c>
      <c r="C6" s="3">
        <v>3.5</v>
      </c>
      <c r="D6" s="3">
        <v>115.5</v>
      </c>
      <c r="E6" s="3">
        <v>4</v>
      </c>
      <c r="F6" s="3">
        <v>136</v>
      </c>
      <c r="G6" s="3">
        <v>4</v>
      </c>
      <c r="H6" s="3">
        <v>136</v>
      </c>
      <c r="I6" s="3">
        <v>4</v>
      </c>
      <c r="J6" s="3">
        <v>136</v>
      </c>
      <c r="K6" s="3">
        <f>SUM(D6+F6+H6+J6)</f>
        <v>523.5</v>
      </c>
      <c r="L6" s="1"/>
      <c r="M6" s="1"/>
      <c r="N6" s="1"/>
    </row>
    <row r="7" spans="1:14" ht="15.75" customHeight="1">
      <c r="A7" s="99" t="s">
        <v>60</v>
      </c>
      <c r="B7" s="26" t="s">
        <v>61</v>
      </c>
      <c r="C7" s="3"/>
      <c r="D7" s="3"/>
      <c r="E7" s="3">
        <v>0.5</v>
      </c>
      <c r="F7" s="3">
        <v>17</v>
      </c>
      <c r="G7" s="3">
        <v>0.5</v>
      </c>
      <c r="H7" s="3">
        <v>17</v>
      </c>
      <c r="I7" s="3">
        <v>0.5</v>
      </c>
      <c r="J7" s="3">
        <v>17</v>
      </c>
      <c r="K7" s="3">
        <f>SUM(D7+F7+H7+J7)</f>
        <v>51</v>
      </c>
      <c r="L7" s="1"/>
      <c r="M7" s="1"/>
      <c r="N7" s="1"/>
    </row>
    <row r="8" spans="1:14" ht="32.25" customHeight="1">
      <c r="A8" s="100"/>
      <c r="B8" s="26" t="s">
        <v>62</v>
      </c>
      <c r="C8" s="3"/>
      <c r="D8" s="3"/>
      <c r="E8" s="3">
        <v>0.5</v>
      </c>
      <c r="F8" s="3">
        <v>17</v>
      </c>
      <c r="G8" s="3">
        <v>0.5</v>
      </c>
      <c r="H8" s="3">
        <v>17</v>
      </c>
      <c r="I8" s="3">
        <v>0.5</v>
      </c>
      <c r="J8" s="3">
        <v>17</v>
      </c>
      <c r="K8" s="3">
        <f>SUM(D8+F8+H8+J8)</f>
        <v>51</v>
      </c>
      <c r="L8" s="1"/>
      <c r="M8" s="1"/>
      <c r="N8" s="1"/>
    </row>
    <row r="9" spans="1:14" ht="15.75">
      <c r="A9" s="3" t="s">
        <v>2</v>
      </c>
      <c r="B9" s="7" t="s">
        <v>2</v>
      </c>
      <c r="C9" s="3"/>
      <c r="D9" s="3"/>
      <c r="E9" s="3">
        <v>2</v>
      </c>
      <c r="F9" s="3">
        <v>68</v>
      </c>
      <c r="G9" s="3">
        <v>2</v>
      </c>
      <c r="H9" s="3">
        <v>68</v>
      </c>
      <c r="I9" s="3">
        <v>2</v>
      </c>
      <c r="J9" s="3">
        <v>68</v>
      </c>
      <c r="K9" s="3">
        <f aca="true" t="shared" si="0" ref="K9:K23">SUM(D9+F9+H9+J9)</f>
        <v>204</v>
      </c>
      <c r="L9" s="1"/>
      <c r="M9" s="1"/>
      <c r="N9" s="1"/>
    </row>
    <row r="10" spans="1:14" ht="31.5">
      <c r="A10" s="6" t="s">
        <v>14</v>
      </c>
      <c r="B10" s="7" t="s">
        <v>36</v>
      </c>
      <c r="C10" s="3">
        <v>4</v>
      </c>
      <c r="D10" s="3">
        <v>132</v>
      </c>
      <c r="E10" s="3">
        <v>4</v>
      </c>
      <c r="F10" s="3">
        <v>136</v>
      </c>
      <c r="G10" s="3">
        <v>4</v>
      </c>
      <c r="H10" s="3">
        <v>136</v>
      </c>
      <c r="I10" s="3">
        <v>4</v>
      </c>
      <c r="J10" s="3">
        <v>136</v>
      </c>
      <c r="K10" s="3">
        <f t="shared" si="0"/>
        <v>540</v>
      </c>
      <c r="L10" s="1"/>
      <c r="M10" s="1"/>
      <c r="N10" s="1"/>
    </row>
    <row r="11" spans="1:14" ht="31.5">
      <c r="A11" s="6" t="s">
        <v>27</v>
      </c>
      <c r="B11" s="7" t="s">
        <v>28</v>
      </c>
      <c r="C11" s="3">
        <v>2</v>
      </c>
      <c r="D11" s="3">
        <v>66</v>
      </c>
      <c r="E11" s="3">
        <v>2</v>
      </c>
      <c r="F11" s="3">
        <v>68</v>
      </c>
      <c r="G11" s="3">
        <v>2</v>
      </c>
      <c r="H11" s="3">
        <v>68</v>
      </c>
      <c r="I11" s="3">
        <v>2</v>
      </c>
      <c r="J11" s="3">
        <v>68</v>
      </c>
      <c r="K11" s="3">
        <f t="shared" si="0"/>
        <v>270</v>
      </c>
      <c r="L11" s="1"/>
      <c r="M11" s="1"/>
      <c r="N11" s="1"/>
    </row>
    <row r="12" spans="1:14" ht="49.5" customHeight="1">
      <c r="A12" s="11" t="s">
        <v>29</v>
      </c>
      <c r="B12" s="4" t="s">
        <v>29</v>
      </c>
      <c r="C12" s="3"/>
      <c r="D12" s="3"/>
      <c r="E12" s="3"/>
      <c r="F12" s="3">
        <v>0</v>
      </c>
      <c r="G12" s="3"/>
      <c r="H12" s="3">
        <v>0</v>
      </c>
      <c r="I12" s="3">
        <v>1</v>
      </c>
      <c r="J12" s="3">
        <v>34</v>
      </c>
      <c r="K12" s="3">
        <f t="shared" si="0"/>
        <v>34</v>
      </c>
      <c r="L12" s="1"/>
      <c r="M12" s="1"/>
      <c r="N12" s="1"/>
    </row>
    <row r="13" spans="1:14" ht="15.75">
      <c r="A13" s="94" t="s">
        <v>15</v>
      </c>
      <c r="B13" s="7" t="s">
        <v>10</v>
      </c>
      <c r="C13" s="3">
        <v>1</v>
      </c>
      <c r="D13" s="3">
        <v>33</v>
      </c>
      <c r="E13" s="3">
        <v>1</v>
      </c>
      <c r="F13" s="3">
        <v>34</v>
      </c>
      <c r="G13" s="3">
        <v>1</v>
      </c>
      <c r="H13" s="3">
        <v>34</v>
      </c>
      <c r="I13" s="3">
        <v>1</v>
      </c>
      <c r="J13" s="3">
        <v>34</v>
      </c>
      <c r="K13" s="3">
        <f t="shared" si="0"/>
        <v>135</v>
      </c>
      <c r="L13" s="1"/>
      <c r="M13" s="1"/>
      <c r="N13" s="1"/>
    </row>
    <row r="14" spans="1:14" ht="34.5" customHeight="1">
      <c r="A14" s="94"/>
      <c r="B14" s="4" t="s">
        <v>19</v>
      </c>
      <c r="C14" s="3">
        <v>1</v>
      </c>
      <c r="D14" s="3">
        <v>33</v>
      </c>
      <c r="E14" s="3">
        <v>1</v>
      </c>
      <c r="F14" s="3">
        <v>34</v>
      </c>
      <c r="G14" s="3">
        <v>1</v>
      </c>
      <c r="H14" s="3">
        <v>34</v>
      </c>
      <c r="I14" s="3">
        <v>1</v>
      </c>
      <c r="J14" s="3">
        <v>34</v>
      </c>
      <c r="K14" s="3">
        <f t="shared" si="0"/>
        <v>135</v>
      </c>
      <c r="L14" s="1"/>
      <c r="M14" s="1"/>
      <c r="N14" s="1"/>
    </row>
    <row r="15" spans="1:14" ht="15.75">
      <c r="A15" s="3" t="s">
        <v>11</v>
      </c>
      <c r="B15" s="7" t="s">
        <v>11</v>
      </c>
      <c r="C15" s="3">
        <v>1</v>
      </c>
      <c r="D15" s="3">
        <v>33</v>
      </c>
      <c r="E15" s="3">
        <v>1</v>
      </c>
      <c r="F15" s="3">
        <v>34</v>
      </c>
      <c r="G15" s="3">
        <v>1</v>
      </c>
      <c r="H15" s="3">
        <v>34</v>
      </c>
      <c r="I15" s="3">
        <v>1</v>
      </c>
      <c r="J15" s="3">
        <v>34</v>
      </c>
      <c r="K15" s="3">
        <f t="shared" si="0"/>
        <v>135</v>
      </c>
      <c r="L15" s="1"/>
      <c r="M15" s="1"/>
      <c r="N15" s="1"/>
    </row>
    <row r="16" spans="1:14" ht="15.75" customHeight="1" thickBot="1">
      <c r="A16" s="16" t="s">
        <v>13</v>
      </c>
      <c r="B16" s="12" t="s">
        <v>13</v>
      </c>
      <c r="C16" s="13">
        <v>2</v>
      </c>
      <c r="D16" s="13">
        <v>66</v>
      </c>
      <c r="E16" s="13">
        <v>2</v>
      </c>
      <c r="F16" s="13">
        <v>68</v>
      </c>
      <c r="G16" s="13">
        <v>2</v>
      </c>
      <c r="H16" s="13">
        <v>68</v>
      </c>
      <c r="I16" s="13">
        <v>2</v>
      </c>
      <c r="J16" s="13">
        <v>68</v>
      </c>
      <c r="K16" s="13">
        <f t="shared" si="0"/>
        <v>270</v>
      </c>
      <c r="L16" s="1"/>
      <c r="M16" s="1"/>
      <c r="N16" s="1"/>
    </row>
    <row r="17" spans="1:14" s="8" customFormat="1" ht="16.5" thickBot="1">
      <c r="A17" s="14" t="s">
        <v>34</v>
      </c>
      <c r="B17" s="15"/>
      <c r="C17" s="15">
        <f aca="true" t="shared" si="1" ref="C17:J17">SUM(C5:C16)</f>
        <v>19.5</v>
      </c>
      <c r="D17" s="15">
        <f t="shared" si="1"/>
        <v>643.5</v>
      </c>
      <c r="E17" s="15">
        <f t="shared" si="1"/>
        <v>23</v>
      </c>
      <c r="F17" s="15">
        <f t="shared" si="1"/>
        <v>782</v>
      </c>
      <c r="G17" s="15">
        <f t="shared" si="1"/>
        <v>23</v>
      </c>
      <c r="H17" s="15">
        <f t="shared" si="1"/>
        <v>782</v>
      </c>
      <c r="I17" s="15">
        <f t="shared" si="1"/>
        <v>24</v>
      </c>
      <c r="J17" s="15">
        <f t="shared" si="1"/>
        <v>816</v>
      </c>
      <c r="K17" s="23">
        <f t="shared" si="0"/>
        <v>3023.5</v>
      </c>
      <c r="L17" s="2"/>
      <c r="M17" s="2"/>
      <c r="N17" s="2"/>
    </row>
    <row r="18" spans="1:14" s="8" customFormat="1" ht="37.5" customHeight="1" thickBot="1">
      <c r="A18" s="97" t="s">
        <v>30</v>
      </c>
      <c r="B18" s="98"/>
      <c r="C18" s="20">
        <f aca="true" t="shared" si="2" ref="C18:K18">SUM(C19:C22)</f>
        <v>1.5</v>
      </c>
      <c r="D18" s="20">
        <f t="shared" si="2"/>
        <v>49.5</v>
      </c>
      <c r="E18" s="20">
        <f t="shared" si="2"/>
        <v>3</v>
      </c>
      <c r="F18" s="20">
        <f t="shared" si="2"/>
        <v>102</v>
      </c>
      <c r="G18" s="20">
        <f t="shared" si="2"/>
        <v>3</v>
      </c>
      <c r="H18" s="20">
        <f t="shared" si="2"/>
        <v>102</v>
      </c>
      <c r="I18" s="20">
        <f t="shared" si="2"/>
        <v>2</v>
      </c>
      <c r="J18" s="20">
        <f t="shared" si="2"/>
        <v>68</v>
      </c>
      <c r="K18" s="20">
        <f t="shared" si="2"/>
        <v>321.5</v>
      </c>
      <c r="L18" s="2"/>
      <c r="M18" s="2"/>
      <c r="N18" s="2"/>
    </row>
    <row r="19" spans="1:14" ht="15.75" customHeight="1">
      <c r="A19" s="19" t="s">
        <v>25</v>
      </c>
      <c r="B19" s="18" t="s">
        <v>32</v>
      </c>
      <c r="C19" s="18">
        <v>0.5</v>
      </c>
      <c r="D19" s="18">
        <v>16.5</v>
      </c>
      <c r="E19" s="18"/>
      <c r="F19" s="18"/>
      <c r="G19" s="18"/>
      <c r="H19" s="18"/>
      <c r="I19" s="18"/>
      <c r="J19" s="18"/>
      <c r="K19" s="18">
        <f t="shared" si="0"/>
        <v>16.5</v>
      </c>
      <c r="L19" s="1"/>
      <c r="M19" s="1"/>
      <c r="N19" s="1"/>
    </row>
    <row r="20" spans="1:14" ht="15.75">
      <c r="A20" s="94" t="s">
        <v>15</v>
      </c>
      <c r="B20" s="31" t="s">
        <v>21</v>
      </c>
      <c r="C20" s="3">
        <v>1</v>
      </c>
      <c r="D20" s="3">
        <v>33</v>
      </c>
      <c r="E20" s="3">
        <v>1</v>
      </c>
      <c r="F20" s="3">
        <v>34</v>
      </c>
      <c r="G20" s="3">
        <v>1</v>
      </c>
      <c r="H20" s="3">
        <v>34</v>
      </c>
      <c r="I20" s="3">
        <v>0.5</v>
      </c>
      <c r="J20" s="3">
        <v>17</v>
      </c>
      <c r="K20" s="3">
        <f t="shared" si="0"/>
        <v>118</v>
      </c>
      <c r="L20" s="1"/>
      <c r="M20" s="1"/>
      <c r="N20" s="1"/>
    </row>
    <row r="21" spans="1:14" ht="15.75">
      <c r="A21" s="94"/>
      <c r="B21" s="31" t="s">
        <v>20</v>
      </c>
      <c r="C21" s="3"/>
      <c r="D21" s="3"/>
      <c r="E21" s="3">
        <v>1</v>
      </c>
      <c r="F21" s="3">
        <v>34</v>
      </c>
      <c r="G21" s="3">
        <v>1</v>
      </c>
      <c r="H21" s="3">
        <v>34</v>
      </c>
      <c r="I21" s="3">
        <v>1</v>
      </c>
      <c r="J21" s="3">
        <v>34</v>
      </c>
      <c r="K21" s="3">
        <f t="shared" si="0"/>
        <v>102</v>
      </c>
      <c r="L21" s="1"/>
      <c r="M21" s="1"/>
      <c r="N21" s="1"/>
    </row>
    <row r="22" spans="1:14" ht="31.5">
      <c r="A22" s="94"/>
      <c r="B22" s="30" t="s">
        <v>33</v>
      </c>
      <c r="C22" s="3"/>
      <c r="D22" s="3"/>
      <c r="E22" s="3">
        <v>1</v>
      </c>
      <c r="F22" s="3">
        <v>34</v>
      </c>
      <c r="G22" s="3">
        <v>1</v>
      </c>
      <c r="H22" s="3">
        <v>34</v>
      </c>
      <c r="I22" s="3">
        <v>0.5</v>
      </c>
      <c r="J22" s="3">
        <v>17</v>
      </c>
      <c r="K22" s="3">
        <f t="shared" si="0"/>
        <v>85</v>
      </c>
      <c r="L22" s="1"/>
      <c r="M22" s="1"/>
      <c r="N22" s="1"/>
    </row>
    <row r="23" spans="1:14" s="10" customFormat="1" ht="51" customHeight="1" thickBot="1">
      <c r="A23" s="101" t="s">
        <v>35</v>
      </c>
      <c r="B23" s="102"/>
      <c r="C23" s="28">
        <f>SUM(C17:C18)</f>
        <v>21</v>
      </c>
      <c r="D23" s="28">
        <f aca="true" t="shared" si="3" ref="D23:J23">SUM(D17:D18)</f>
        <v>693</v>
      </c>
      <c r="E23" s="28">
        <f t="shared" si="3"/>
        <v>26</v>
      </c>
      <c r="F23" s="28">
        <f t="shared" si="3"/>
        <v>884</v>
      </c>
      <c r="G23" s="28">
        <f t="shared" si="3"/>
        <v>26</v>
      </c>
      <c r="H23" s="28">
        <f t="shared" si="3"/>
        <v>884</v>
      </c>
      <c r="I23" s="28">
        <f t="shared" si="3"/>
        <v>26</v>
      </c>
      <c r="J23" s="28">
        <f t="shared" si="3"/>
        <v>884</v>
      </c>
      <c r="K23" s="29">
        <f t="shared" si="0"/>
        <v>3345</v>
      </c>
      <c r="L23" s="9"/>
      <c r="M23" s="9"/>
      <c r="N23" s="9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  <c r="L24" s="1"/>
      <c r="M24" s="1"/>
      <c r="N24" s="1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  <c r="L25" s="1"/>
      <c r="M25" s="1"/>
      <c r="N25" s="1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  <c r="L26" s="1"/>
      <c r="M26" s="1"/>
      <c r="N26" s="1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  <c r="L27" s="1"/>
      <c r="M27" s="1"/>
      <c r="N27" s="1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  <c r="L28" s="1"/>
      <c r="M28" s="1"/>
      <c r="N28" s="1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  <c r="L29" s="1"/>
      <c r="M29" s="1"/>
      <c r="N29" s="1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  <c r="L33" s="1"/>
      <c r="M33" s="1"/>
      <c r="N33" s="1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  <c r="L34" s="1"/>
      <c r="M34" s="1"/>
      <c r="N34" s="1"/>
    </row>
    <row r="35" spans="1:1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  <c r="L35" s="1"/>
      <c r="M35" s="1"/>
      <c r="N35" s="1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  <c r="L36" s="1"/>
      <c r="M36" s="1"/>
      <c r="N36" s="1"/>
    </row>
    <row r="37" spans="1:1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  <c r="L37" s="1"/>
      <c r="M37" s="1"/>
      <c r="N37" s="1"/>
    </row>
    <row r="38" spans="1:1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1"/>
      <c r="L38" s="1"/>
      <c r="M38" s="1"/>
      <c r="N38" s="1"/>
    </row>
    <row r="39" spans="1:1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  <c r="L39" s="1"/>
      <c r="M39" s="1"/>
      <c r="N39" s="1"/>
    </row>
    <row r="40" spans="1:1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  <c r="L40" s="1"/>
      <c r="M40" s="1"/>
      <c r="N40" s="1"/>
    </row>
    <row r="41" spans="1:14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  <c r="L41" s="1"/>
      <c r="M41" s="1"/>
      <c r="N41" s="1"/>
    </row>
    <row r="42" spans="1:14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1"/>
      <c r="L42" s="1"/>
      <c r="M42" s="1"/>
      <c r="N42" s="1"/>
    </row>
    <row r="43" spans="1:14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  <c r="L43" s="1"/>
      <c r="M43" s="1"/>
      <c r="N43" s="1"/>
    </row>
    <row r="44" spans="1:14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  <c r="L44" s="1"/>
      <c r="M44" s="1"/>
      <c r="N44" s="1"/>
    </row>
    <row r="45" spans="1:14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</row>
    <row r="46" spans="1:14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  <c r="L46" s="1"/>
      <c r="M46" s="1"/>
      <c r="N46" s="1"/>
    </row>
    <row r="47" spans="1:14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  <c r="L47" s="1"/>
      <c r="M47" s="1"/>
      <c r="N47" s="1"/>
    </row>
    <row r="48" spans="1:14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1"/>
      <c r="L48" s="1"/>
      <c r="M48" s="1"/>
      <c r="N48" s="1"/>
    </row>
    <row r="49" spans="1:14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1"/>
      <c r="L49" s="1"/>
      <c r="M49" s="1"/>
      <c r="N49" s="1"/>
    </row>
    <row r="50" spans="1:14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1"/>
      <c r="L50" s="1"/>
      <c r="M50" s="1"/>
      <c r="N50" s="1"/>
    </row>
    <row r="51" spans="1:14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1"/>
      <c r="L51" s="1"/>
      <c r="M51" s="1"/>
      <c r="N51" s="1"/>
    </row>
    <row r="52" spans="1:14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1"/>
      <c r="L52" s="1"/>
      <c r="M52" s="1"/>
      <c r="N52" s="1"/>
    </row>
    <row r="53" spans="1:14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1"/>
      <c r="L53" s="1"/>
      <c r="M53" s="1"/>
      <c r="N53" s="1"/>
    </row>
    <row r="54" spans="1:14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1"/>
      <c r="L54" s="1"/>
      <c r="M54" s="1"/>
      <c r="N54" s="1"/>
    </row>
    <row r="55" spans="1:1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1"/>
      <c r="L55" s="1"/>
      <c r="M55" s="1"/>
      <c r="N55" s="1"/>
    </row>
    <row r="56" spans="1:14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1"/>
      <c r="L56" s="1"/>
      <c r="M56" s="1"/>
      <c r="N56" s="1"/>
    </row>
    <row r="57" spans="1:14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1"/>
      <c r="L57" s="1"/>
      <c r="M57" s="1"/>
      <c r="N57" s="1"/>
    </row>
    <row r="58" spans="1:14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1"/>
      <c r="L58" s="1"/>
      <c r="M58" s="1"/>
      <c r="N58" s="1"/>
    </row>
    <row r="59" spans="1:14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1"/>
      <c r="L59" s="1"/>
      <c r="M59" s="1"/>
      <c r="N59" s="1"/>
    </row>
    <row r="60" spans="1:14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1"/>
      <c r="L60" s="1"/>
      <c r="M60" s="1"/>
      <c r="N60" s="1"/>
    </row>
    <row r="61" spans="1:14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1"/>
      <c r="L61" s="1"/>
      <c r="M61" s="1"/>
      <c r="N61" s="1"/>
    </row>
    <row r="62" spans="1:14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1"/>
      <c r="L62" s="1"/>
      <c r="M62" s="1"/>
      <c r="N62" s="1"/>
    </row>
    <row r="63" spans="1:14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1"/>
      <c r="L63" s="1"/>
      <c r="M63" s="1"/>
      <c r="N63" s="1"/>
    </row>
    <row r="64" spans="1:14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1"/>
      <c r="L64" s="1"/>
      <c r="M64" s="1"/>
      <c r="N64" s="1"/>
    </row>
    <row r="65" spans="1:14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1"/>
      <c r="L65" s="1"/>
      <c r="M65" s="1"/>
      <c r="N65" s="1"/>
    </row>
    <row r="66" spans="1:14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1"/>
      <c r="L66" s="1"/>
      <c r="M66" s="1"/>
      <c r="N66" s="1"/>
    </row>
    <row r="67" spans="1:14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1"/>
      <c r="L67" s="1"/>
      <c r="M67" s="1"/>
      <c r="N67" s="1"/>
    </row>
    <row r="68" spans="1:14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1"/>
      <c r="L68" s="1"/>
      <c r="M68" s="1"/>
      <c r="N68" s="1"/>
    </row>
    <row r="69" spans="1:14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1"/>
      <c r="L69" s="1"/>
      <c r="M69" s="1"/>
      <c r="N69" s="1"/>
    </row>
    <row r="70" spans="1:14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1"/>
      <c r="L70" s="1"/>
      <c r="M70" s="1"/>
      <c r="N70" s="1"/>
    </row>
    <row r="71" spans="1:14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1"/>
      <c r="L71" s="1"/>
      <c r="M71" s="1"/>
      <c r="N71" s="1"/>
    </row>
    <row r="72" spans="1:14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</sheetData>
  <sheetProtection/>
  <mergeCells count="14">
    <mergeCell ref="A20:A22"/>
    <mergeCell ref="A18:B18"/>
    <mergeCell ref="A7:A8"/>
    <mergeCell ref="A23:B23"/>
    <mergeCell ref="A4:B4"/>
    <mergeCell ref="C2:D2"/>
    <mergeCell ref="G2:H2"/>
    <mergeCell ref="I2:J2"/>
    <mergeCell ref="A2:A3"/>
    <mergeCell ref="A5:A6"/>
    <mergeCell ref="A1:K1"/>
    <mergeCell ref="A13:A14"/>
    <mergeCell ref="K2:K3"/>
    <mergeCell ref="E2:F2"/>
  </mergeCells>
  <printOptions/>
  <pageMargins left="0.7086614173228347" right="0.7086614173228347" top="0.5905511811023623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19">
      <selection activeCell="A18" sqref="A18:B18"/>
    </sheetView>
  </sheetViews>
  <sheetFormatPr defaultColWidth="9.140625" defaultRowHeight="15"/>
  <cols>
    <col min="1" max="1" width="22.57421875" style="0" customWidth="1"/>
    <col min="2" max="2" width="25.7109375" style="0" customWidth="1"/>
    <col min="3" max="3" width="8.7109375" style="0" customWidth="1"/>
    <col min="4" max="4" width="8.7109375" style="0" hidden="1" customWidth="1"/>
    <col min="5" max="6" width="8.7109375" style="0" customWidth="1"/>
    <col min="7" max="7" width="8.7109375" style="0" hidden="1" customWidth="1"/>
    <col min="8" max="9" width="8.7109375" style="0" customWidth="1"/>
    <col min="10" max="10" width="8.7109375" style="0" hidden="1" customWidth="1"/>
    <col min="11" max="12" width="8.7109375" style="0" customWidth="1"/>
    <col min="13" max="13" width="8.7109375" style="0" hidden="1" customWidth="1"/>
    <col min="14" max="14" width="8.7109375" style="0" customWidth="1"/>
    <col min="15" max="15" width="9.140625" style="0" customWidth="1"/>
  </cols>
  <sheetData>
    <row r="1" spans="8:15" ht="15">
      <c r="H1" s="110" t="s">
        <v>98</v>
      </c>
      <c r="I1" s="110"/>
      <c r="J1" s="110"/>
      <c r="K1" s="110"/>
      <c r="L1" s="110"/>
      <c r="M1" s="110"/>
      <c r="N1" s="110"/>
      <c r="O1" s="110"/>
    </row>
    <row r="2" spans="8:15" ht="15">
      <c r="H2" s="110" t="s">
        <v>124</v>
      </c>
      <c r="I2" s="110"/>
      <c r="J2" s="110"/>
      <c r="K2" s="110"/>
      <c r="L2" s="110"/>
      <c r="M2" s="110"/>
      <c r="N2" s="110"/>
      <c r="O2" s="110"/>
    </row>
    <row r="3" spans="8:15" ht="15">
      <c r="H3" s="110" t="s">
        <v>99</v>
      </c>
      <c r="I3" s="110"/>
      <c r="J3" s="110"/>
      <c r="K3" s="110"/>
      <c r="L3" s="110"/>
      <c r="M3" s="110"/>
      <c r="N3" s="110"/>
      <c r="O3" s="110"/>
    </row>
    <row r="4" spans="8:15" ht="15">
      <c r="H4" s="110" t="s">
        <v>100</v>
      </c>
      <c r="I4" s="110"/>
      <c r="J4" s="110"/>
      <c r="K4" s="110"/>
      <c r="L4" s="110"/>
      <c r="M4" s="110"/>
      <c r="N4" s="110"/>
      <c r="O4" s="110"/>
    </row>
    <row r="5" spans="1:15" ht="21" customHeight="1" thickBot="1">
      <c r="A5" s="93" t="s">
        <v>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6" ht="15.75" customHeight="1">
      <c r="A6" s="91" t="s">
        <v>24</v>
      </c>
      <c r="B6" s="3" t="s">
        <v>18</v>
      </c>
      <c r="C6" s="90" t="s">
        <v>56</v>
      </c>
      <c r="D6" s="90"/>
      <c r="E6" s="90"/>
      <c r="F6" s="90" t="s">
        <v>57</v>
      </c>
      <c r="G6" s="90"/>
      <c r="H6" s="90"/>
      <c r="I6" s="90" t="s">
        <v>64</v>
      </c>
      <c r="J6" s="90"/>
      <c r="K6" s="90"/>
      <c r="L6" s="90" t="s">
        <v>63</v>
      </c>
      <c r="M6" s="90"/>
      <c r="N6" s="90"/>
      <c r="O6" s="95" t="s">
        <v>39</v>
      </c>
      <c r="P6" s="1"/>
    </row>
    <row r="7" spans="1:16" ht="47.25">
      <c r="A7" s="91"/>
      <c r="B7" s="27" t="s">
        <v>17</v>
      </c>
      <c r="C7" s="27" t="s">
        <v>37</v>
      </c>
      <c r="D7" s="11" t="s">
        <v>107</v>
      </c>
      <c r="E7" s="27" t="s">
        <v>38</v>
      </c>
      <c r="F7" s="27" t="s">
        <v>37</v>
      </c>
      <c r="G7" s="11" t="s">
        <v>107</v>
      </c>
      <c r="H7" s="27" t="s">
        <v>38</v>
      </c>
      <c r="I7" s="27" t="s">
        <v>37</v>
      </c>
      <c r="J7" s="11" t="s">
        <v>107</v>
      </c>
      <c r="K7" s="27" t="s">
        <v>38</v>
      </c>
      <c r="L7" s="27" t="s">
        <v>37</v>
      </c>
      <c r="M7" s="11" t="s">
        <v>107</v>
      </c>
      <c r="N7" s="27" t="s">
        <v>38</v>
      </c>
      <c r="O7" s="96"/>
      <c r="P7" s="1"/>
    </row>
    <row r="8" spans="1:15" ht="15.75">
      <c r="A8" s="103" t="s">
        <v>31</v>
      </c>
      <c r="B8" s="10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15.75" customHeight="1">
      <c r="A9" s="92" t="s">
        <v>25</v>
      </c>
      <c r="B9" s="7" t="s">
        <v>0</v>
      </c>
      <c r="C9" s="3">
        <v>5</v>
      </c>
      <c r="D9" s="3">
        <v>32</v>
      </c>
      <c r="E9" s="3">
        <f>C9*D9</f>
        <v>160</v>
      </c>
      <c r="F9" s="3">
        <v>5</v>
      </c>
      <c r="G9" s="3">
        <v>33</v>
      </c>
      <c r="H9" s="3">
        <f>F9*G9</f>
        <v>165</v>
      </c>
      <c r="I9" s="3">
        <v>5</v>
      </c>
      <c r="J9" s="3">
        <v>33</v>
      </c>
      <c r="K9" s="3">
        <f>I9*J9</f>
        <v>165</v>
      </c>
      <c r="L9" s="3">
        <v>5</v>
      </c>
      <c r="M9" s="3">
        <v>33</v>
      </c>
      <c r="N9" s="3">
        <f>L9*M9</f>
        <v>165</v>
      </c>
      <c r="O9" s="3">
        <f>SUM(E9+H9+K9+N9)</f>
        <v>655</v>
      </c>
      <c r="P9" s="1"/>
    </row>
    <row r="10" spans="1:18" ht="15.75" customHeight="1">
      <c r="A10" s="92"/>
      <c r="B10" s="7" t="s">
        <v>26</v>
      </c>
      <c r="C10" s="3">
        <v>3.5</v>
      </c>
      <c r="D10" s="3">
        <v>32</v>
      </c>
      <c r="E10" s="3">
        <f aca="true" t="shared" si="0" ref="E10:E27">C10*D10</f>
        <v>112</v>
      </c>
      <c r="F10" s="3">
        <v>4</v>
      </c>
      <c r="G10" s="3">
        <v>33</v>
      </c>
      <c r="H10" s="3">
        <f aca="true" t="shared" si="1" ref="H10:H27">F10*G10</f>
        <v>132</v>
      </c>
      <c r="I10" s="3">
        <v>4</v>
      </c>
      <c r="J10" s="3">
        <v>33</v>
      </c>
      <c r="K10" s="3">
        <f aca="true" t="shared" si="2" ref="K10:K27">I10*J10</f>
        <v>132</v>
      </c>
      <c r="L10" s="3">
        <v>4</v>
      </c>
      <c r="M10" s="3">
        <v>33</v>
      </c>
      <c r="N10" s="3">
        <f aca="true" t="shared" si="3" ref="N10:N27">L10*M10</f>
        <v>132</v>
      </c>
      <c r="O10" s="3">
        <f>SUM(E10+H10+K10+N10)</f>
        <v>508</v>
      </c>
      <c r="P10" s="1"/>
      <c r="Q10" s="1"/>
      <c r="R10" s="1"/>
    </row>
    <row r="11" spans="1:18" ht="15.75" customHeight="1">
      <c r="A11" s="108" t="s">
        <v>60</v>
      </c>
      <c r="B11" s="27" t="s">
        <v>59</v>
      </c>
      <c r="C11" s="3"/>
      <c r="D11" s="3">
        <v>32</v>
      </c>
      <c r="E11" s="3">
        <f t="shared" si="0"/>
        <v>0</v>
      </c>
      <c r="F11" s="3">
        <v>0.5</v>
      </c>
      <c r="G11" s="3">
        <v>33</v>
      </c>
      <c r="H11" s="3">
        <f t="shared" si="1"/>
        <v>16.5</v>
      </c>
      <c r="I11" s="3">
        <v>0.5</v>
      </c>
      <c r="J11" s="3">
        <v>33</v>
      </c>
      <c r="K11" s="3">
        <f t="shared" si="2"/>
        <v>16.5</v>
      </c>
      <c r="L11" s="3">
        <v>0.5</v>
      </c>
      <c r="M11" s="3">
        <v>33</v>
      </c>
      <c r="N11" s="3">
        <f t="shared" si="3"/>
        <v>16.5</v>
      </c>
      <c r="O11" s="3">
        <f>SUM(E11+H11+K11+N11)</f>
        <v>49.5</v>
      </c>
      <c r="P11" s="1"/>
      <c r="Q11" s="1"/>
      <c r="R11" s="1"/>
    </row>
    <row r="12" spans="1:18" ht="47.25" customHeight="1">
      <c r="A12" s="109"/>
      <c r="B12" s="27" t="s">
        <v>62</v>
      </c>
      <c r="C12" s="3"/>
      <c r="D12" s="3">
        <v>32</v>
      </c>
      <c r="E12" s="3">
        <f t="shared" si="0"/>
        <v>0</v>
      </c>
      <c r="F12" s="3">
        <v>0.5</v>
      </c>
      <c r="G12" s="3">
        <v>33</v>
      </c>
      <c r="H12" s="3">
        <f t="shared" si="1"/>
        <v>16.5</v>
      </c>
      <c r="I12" s="3">
        <v>0.5</v>
      </c>
      <c r="J12" s="3">
        <v>33</v>
      </c>
      <c r="K12" s="3">
        <f t="shared" si="2"/>
        <v>16.5</v>
      </c>
      <c r="L12" s="3">
        <v>0.5</v>
      </c>
      <c r="M12" s="3">
        <v>33</v>
      </c>
      <c r="N12" s="3">
        <f t="shared" si="3"/>
        <v>16.5</v>
      </c>
      <c r="O12" s="3">
        <f>SUM(E12+H12+K12+N12)</f>
        <v>49.5</v>
      </c>
      <c r="P12" s="1"/>
      <c r="Q12" s="1"/>
      <c r="R12" s="1"/>
    </row>
    <row r="13" spans="1:18" ht="15.75">
      <c r="A13" s="3" t="s">
        <v>2</v>
      </c>
      <c r="B13" s="7" t="s">
        <v>2</v>
      </c>
      <c r="C13" s="3"/>
      <c r="D13" s="3">
        <v>32</v>
      </c>
      <c r="E13" s="3">
        <f t="shared" si="0"/>
        <v>0</v>
      </c>
      <c r="F13" s="3">
        <v>2</v>
      </c>
      <c r="G13" s="3">
        <v>33</v>
      </c>
      <c r="H13" s="3">
        <f t="shared" si="1"/>
        <v>66</v>
      </c>
      <c r="I13" s="3">
        <v>2</v>
      </c>
      <c r="J13" s="3">
        <v>33</v>
      </c>
      <c r="K13" s="3">
        <f t="shared" si="2"/>
        <v>66</v>
      </c>
      <c r="L13" s="3">
        <v>2</v>
      </c>
      <c r="M13" s="3">
        <v>33</v>
      </c>
      <c r="N13" s="3">
        <f t="shared" si="3"/>
        <v>66</v>
      </c>
      <c r="O13" s="3">
        <f aca="true" t="shared" si="4" ref="O13:O27">SUM(E13+H13+K13+N13)</f>
        <v>198</v>
      </c>
      <c r="P13" s="1"/>
      <c r="Q13" s="1"/>
      <c r="R13" s="1"/>
    </row>
    <row r="14" spans="1:18" ht="31.5" customHeight="1">
      <c r="A14" s="6" t="s">
        <v>14</v>
      </c>
      <c r="B14" s="7" t="s">
        <v>36</v>
      </c>
      <c r="C14" s="3">
        <v>4</v>
      </c>
      <c r="D14" s="3">
        <v>32</v>
      </c>
      <c r="E14" s="3">
        <f t="shared" si="0"/>
        <v>128</v>
      </c>
      <c r="F14" s="3">
        <v>4</v>
      </c>
      <c r="G14" s="3">
        <v>33</v>
      </c>
      <c r="H14" s="3">
        <f t="shared" si="1"/>
        <v>132</v>
      </c>
      <c r="I14" s="3">
        <v>4</v>
      </c>
      <c r="J14" s="3">
        <v>33</v>
      </c>
      <c r="K14" s="3">
        <f t="shared" si="2"/>
        <v>132</v>
      </c>
      <c r="L14" s="3">
        <v>4</v>
      </c>
      <c r="M14" s="3">
        <v>33</v>
      </c>
      <c r="N14" s="3">
        <f t="shared" si="3"/>
        <v>132</v>
      </c>
      <c r="O14" s="3">
        <f t="shared" si="4"/>
        <v>524</v>
      </c>
      <c r="P14" s="1"/>
      <c r="Q14" s="1"/>
      <c r="R14" s="1"/>
    </row>
    <row r="15" spans="1:18" ht="30" customHeight="1">
      <c r="A15" s="6" t="s">
        <v>27</v>
      </c>
      <c r="B15" s="7" t="s">
        <v>28</v>
      </c>
      <c r="C15" s="3">
        <v>2</v>
      </c>
      <c r="D15" s="3">
        <v>32</v>
      </c>
      <c r="E15" s="3">
        <f t="shared" si="0"/>
        <v>64</v>
      </c>
      <c r="F15" s="3">
        <v>2</v>
      </c>
      <c r="G15" s="3">
        <v>33</v>
      </c>
      <c r="H15" s="3">
        <f t="shared" si="1"/>
        <v>66</v>
      </c>
      <c r="I15" s="3">
        <v>2</v>
      </c>
      <c r="J15" s="3">
        <v>33</v>
      </c>
      <c r="K15" s="3">
        <f t="shared" si="2"/>
        <v>66</v>
      </c>
      <c r="L15" s="3">
        <v>2</v>
      </c>
      <c r="M15" s="3">
        <v>33</v>
      </c>
      <c r="N15" s="3">
        <f t="shared" si="3"/>
        <v>66</v>
      </c>
      <c r="O15" s="3">
        <f t="shared" si="4"/>
        <v>262</v>
      </c>
      <c r="P15" s="1"/>
      <c r="Q15" s="1"/>
      <c r="R15" s="1"/>
    </row>
    <row r="16" spans="1:18" ht="27.75" customHeight="1">
      <c r="A16" s="11" t="s">
        <v>29</v>
      </c>
      <c r="B16" s="27" t="s">
        <v>29</v>
      </c>
      <c r="C16" s="3"/>
      <c r="D16" s="3">
        <v>32</v>
      </c>
      <c r="E16" s="3">
        <f t="shared" si="0"/>
        <v>0</v>
      </c>
      <c r="F16" s="3"/>
      <c r="G16" s="3">
        <v>33</v>
      </c>
      <c r="H16" s="3">
        <f t="shared" si="1"/>
        <v>0</v>
      </c>
      <c r="I16" s="3"/>
      <c r="J16" s="3">
        <v>33</v>
      </c>
      <c r="K16" s="3">
        <f t="shared" si="2"/>
        <v>0</v>
      </c>
      <c r="L16" s="3">
        <v>1</v>
      </c>
      <c r="M16" s="3">
        <v>33</v>
      </c>
      <c r="N16" s="3">
        <f t="shared" si="3"/>
        <v>33</v>
      </c>
      <c r="O16" s="3">
        <f t="shared" si="4"/>
        <v>33</v>
      </c>
      <c r="P16" s="1"/>
      <c r="Q16" s="1"/>
      <c r="R16" s="1"/>
    </row>
    <row r="17" spans="1:18" ht="15.75">
      <c r="A17" s="94" t="s">
        <v>15</v>
      </c>
      <c r="B17" s="7" t="s">
        <v>10</v>
      </c>
      <c r="C17" s="3">
        <v>1</v>
      </c>
      <c r="D17" s="3">
        <v>32</v>
      </c>
      <c r="E17" s="3">
        <f t="shared" si="0"/>
        <v>32</v>
      </c>
      <c r="F17" s="3">
        <v>1</v>
      </c>
      <c r="G17" s="3">
        <v>33</v>
      </c>
      <c r="H17" s="3">
        <f t="shared" si="1"/>
        <v>33</v>
      </c>
      <c r="I17" s="3">
        <v>1</v>
      </c>
      <c r="J17" s="3">
        <v>33</v>
      </c>
      <c r="K17" s="3">
        <f t="shared" si="2"/>
        <v>33</v>
      </c>
      <c r="L17" s="3">
        <v>1</v>
      </c>
      <c r="M17" s="3">
        <v>33</v>
      </c>
      <c r="N17" s="3">
        <f t="shared" si="3"/>
        <v>33</v>
      </c>
      <c r="O17" s="3">
        <f t="shared" si="4"/>
        <v>131</v>
      </c>
      <c r="P17" s="1"/>
      <c r="Q17" s="1"/>
      <c r="R17" s="1"/>
    </row>
    <row r="18" spans="1:18" ht="31.5" customHeight="1">
      <c r="A18" s="94"/>
      <c r="B18" s="27" t="s">
        <v>19</v>
      </c>
      <c r="C18" s="3">
        <v>1</v>
      </c>
      <c r="D18" s="3">
        <v>32</v>
      </c>
      <c r="E18" s="3">
        <f t="shared" si="0"/>
        <v>32</v>
      </c>
      <c r="F18" s="3">
        <v>1</v>
      </c>
      <c r="G18" s="3">
        <v>33</v>
      </c>
      <c r="H18" s="3">
        <f t="shared" si="1"/>
        <v>33</v>
      </c>
      <c r="I18" s="3">
        <v>1</v>
      </c>
      <c r="J18" s="3">
        <v>33</v>
      </c>
      <c r="K18" s="3">
        <f t="shared" si="2"/>
        <v>33</v>
      </c>
      <c r="L18" s="3">
        <v>1</v>
      </c>
      <c r="M18" s="3">
        <v>33</v>
      </c>
      <c r="N18" s="3">
        <f t="shared" si="3"/>
        <v>33</v>
      </c>
      <c r="O18" s="3">
        <f t="shared" si="4"/>
        <v>131</v>
      </c>
      <c r="P18" s="1"/>
      <c r="Q18" s="1"/>
      <c r="R18" s="1"/>
    </row>
    <row r="19" spans="1:18" ht="15.75">
      <c r="A19" s="3" t="s">
        <v>11</v>
      </c>
      <c r="B19" s="7" t="s">
        <v>11</v>
      </c>
      <c r="C19" s="3">
        <v>1</v>
      </c>
      <c r="D19" s="3">
        <v>32</v>
      </c>
      <c r="E19" s="3">
        <f t="shared" si="0"/>
        <v>32</v>
      </c>
      <c r="F19" s="3">
        <v>1</v>
      </c>
      <c r="G19" s="3">
        <v>33</v>
      </c>
      <c r="H19" s="3">
        <f t="shared" si="1"/>
        <v>33</v>
      </c>
      <c r="I19" s="3">
        <v>1</v>
      </c>
      <c r="J19" s="3">
        <v>33</v>
      </c>
      <c r="K19" s="3">
        <f t="shared" si="2"/>
        <v>33</v>
      </c>
      <c r="L19" s="3">
        <v>1</v>
      </c>
      <c r="M19" s="3">
        <v>33</v>
      </c>
      <c r="N19" s="3">
        <f t="shared" si="3"/>
        <v>33</v>
      </c>
      <c r="O19" s="3">
        <f t="shared" si="4"/>
        <v>131</v>
      </c>
      <c r="P19" s="1"/>
      <c r="Q19" s="1"/>
      <c r="R19" s="1"/>
    </row>
    <row r="20" spans="1:18" ht="15.75" customHeight="1" thickBot="1">
      <c r="A20" s="16" t="s">
        <v>13</v>
      </c>
      <c r="B20" s="12" t="s">
        <v>13</v>
      </c>
      <c r="C20" s="13">
        <v>2</v>
      </c>
      <c r="D20" s="13">
        <v>32</v>
      </c>
      <c r="E20" s="13">
        <f t="shared" si="0"/>
        <v>64</v>
      </c>
      <c r="F20" s="13">
        <v>2</v>
      </c>
      <c r="G20" s="13">
        <v>33</v>
      </c>
      <c r="H20" s="13">
        <f t="shared" si="1"/>
        <v>66</v>
      </c>
      <c r="I20" s="13">
        <v>2</v>
      </c>
      <c r="J20" s="13">
        <v>33</v>
      </c>
      <c r="K20" s="13">
        <f t="shared" si="2"/>
        <v>66</v>
      </c>
      <c r="L20" s="13">
        <v>2</v>
      </c>
      <c r="M20" s="13">
        <v>33</v>
      </c>
      <c r="N20" s="13">
        <f t="shared" si="3"/>
        <v>66</v>
      </c>
      <c r="O20" s="13">
        <f t="shared" si="4"/>
        <v>262</v>
      </c>
      <c r="P20" s="1"/>
      <c r="Q20" s="1"/>
      <c r="R20" s="1"/>
    </row>
    <row r="21" spans="1:18" s="8" customFormat="1" ht="16.5" thickBot="1">
      <c r="A21" s="14" t="s">
        <v>34</v>
      </c>
      <c r="B21" s="15"/>
      <c r="C21" s="15">
        <f>SUM(C9:C20)</f>
        <v>19.5</v>
      </c>
      <c r="D21" s="82">
        <v>32</v>
      </c>
      <c r="E21" s="15">
        <f t="shared" si="0"/>
        <v>624</v>
      </c>
      <c r="F21" s="15">
        <f>SUM(F9:F20)</f>
        <v>23</v>
      </c>
      <c r="G21" s="82">
        <v>33</v>
      </c>
      <c r="H21" s="15">
        <f t="shared" si="1"/>
        <v>759</v>
      </c>
      <c r="I21" s="15">
        <f>SUM(I9:I20)</f>
        <v>23</v>
      </c>
      <c r="J21" s="82">
        <v>33</v>
      </c>
      <c r="K21" s="15">
        <f t="shared" si="2"/>
        <v>759</v>
      </c>
      <c r="L21" s="15">
        <f>SUM(L9:L20)</f>
        <v>24</v>
      </c>
      <c r="M21" s="82">
        <v>33</v>
      </c>
      <c r="N21" s="15">
        <f t="shared" si="3"/>
        <v>792</v>
      </c>
      <c r="O21" s="23">
        <f t="shared" si="4"/>
        <v>2934</v>
      </c>
      <c r="P21" s="2"/>
      <c r="Q21" s="2"/>
      <c r="R21" s="2"/>
    </row>
    <row r="22" spans="1:18" s="8" customFormat="1" ht="37.5" customHeight="1" thickBot="1">
      <c r="A22" s="113" t="s">
        <v>30</v>
      </c>
      <c r="B22" s="114"/>
      <c r="C22" s="68">
        <f>SUM(C23:C26)</f>
        <v>1.5</v>
      </c>
      <c r="D22" s="83">
        <v>32</v>
      </c>
      <c r="E22" s="83">
        <f t="shared" si="0"/>
        <v>48</v>
      </c>
      <c r="F22" s="68">
        <f>SUM(F23:F26)</f>
        <v>3</v>
      </c>
      <c r="G22" s="83">
        <v>33</v>
      </c>
      <c r="H22" s="83">
        <f t="shared" si="1"/>
        <v>99</v>
      </c>
      <c r="I22" s="68">
        <f>SUM(I23:I26)</f>
        <v>3</v>
      </c>
      <c r="J22" s="83">
        <v>33</v>
      </c>
      <c r="K22" s="83">
        <f t="shared" si="2"/>
        <v>99</v>
      </c>
      <c r="L22" s="68">
        <f>SUM(L23:L26)</f>
        <v>2</v>
      </c>
      <c r="M22" s="83">
        <v>33</v>
      </c>
      <c r="N22" s="83">
        <f t="shared" si="3"/>
        <v>66</v>
      </c>
      <c r="O22" s="84">
        <f>SUM(O23:O26)</f>
        <v>312</v>
      </c>
      <c r="P22" s="2"/>
      <c r="Q22" s="2"/>
      <c r="R22" s="2"/>
    </row>
    <row r="23" spans="1:18" ht="15.75" customHeight="1">
      <c r="A23" s="19" t="s">
        <v>25</v>
      </c>
      <c r="B23" s="18" t="s">
        <v>32</v>
      </c>
      <c r="C23" s="18">
        <v>0.5</v>
      </c>
      <c r="D23" s="18">
        <v>32</v>
      </c>
      <c r="E23" s="18">
        <f t="shared" si="0"/>
        <v>16</v>
      </c>
      <c r="F23" s="18"/>
      <c r="G23" s="18">
        <v>33</v>
      </c>
      <c r="H23" s="18">
        <f t="shared" si="1"/>
        <v>0</v>
      </c>
      <c r="I23" s="18"/>
      <c r="J23" s="18">
        <v>33</v>
      </c>
      <c r="K23" s="18">
        <f t="shared" si="2"/>
        <v>0</v>
      </c>
      <c r="L23" s="18"/>
      <c r="M23" s="18">
        <v>33</v>
      </c>
      <c r="N23" s="18">
        <f t="shared" si="3"/>
        <v>0</v>
      </c>
      <c r="O23" s="18">
        <f t="shared" si="4"/>
        <v>16</v>
      </c>
      <c r="P23" s="1"/>
      <c r="Q23" s="1"/>
      <c r="R23" s="1"/>
    </row>
    <row r="24" spans="1:18" ht="15.75">
      <c r="A24" s="104" t="s">
        <v>15</v>
      </c>
      <c r="B24" s="31" t="s">
        <v>21</v>
      </c>
      <c r="C24" s="3">
        <v>1</v>
      </c>
      <c r="D24" s="3">
        <v>32</v>
      </c>
      <c r="E24" s="3">
        <f t="shared" si="0"/>
        <v>32</v>
      </c>
      <c r="F24" s="3">
        <v>1</v>
      </c>
      <c r="G24" s="3">
        <v>33</v>
      </c>
      <c r="H24" s="3">
        <f t="shared" si="1"/>
        <v>33</v>
      </c>
      <c r="I24" s="3">
        <v>1</v>
      </c>
      <c r="J24" s="3">
        <v>33</v>
      </c>
      <c r="K24" s="3">
        <f t="shared" si="2"/>
        <v>33</v>
      </c>
      <c r="L24" s="3">
        <v>0.5</v>
      </c>
      <c r="M24" s="3">
        <v>33</v>
      </c>
      <c r="N24" s="3">
        <f t="shared" si="3"/>
        <v>16.5</v>
      </c>
      <c r="O24" s="3">
        <f t="shared" si="4"/>
        <v>114.5</v>
      </c>
      <c r="P24" s="1"/>
      <c r="Q24" s="1"/>
      <c r="R24" s="1"/>
    </row>
    <row r="25" spans="1:18" ht="15.75">
      <c r="A25" s="104"/>
      <c r="B25" s="31" t="s">
        <v>20</v>
      </c>
      <c r="C25" s="3"/>
      <c r="D25" s="3">
        <v>32</v>
      </c>
      <c r="E25" s="3">
        <f t="shared" si="0"/>
        <v>0</v>
      </c>
      <c r="F25" s="3">
        <v>1</v>
      </c>
      <c r="G25" s="3">
        <v>33</v>
      </c>
      <c r="H25" s="3">
        <f t="shared" si="1"/>
        <v>33</v>
      </c>
      <c r="I25" s="3">
        <v>1</v>
      </c>
      <c r="J25" s="3">
        <v>33</v>
      </c>
      <c r="K25" s="3">
        <f t="shared" si="2"/>
        <v>33</v>
      </c>
      <c r="L25" s="3">
        <v>1</v>
      </c>
      <c r="M25" s="3">
        <v>33</v>
      </c>
      <c r="N25" s="3">
        <f t="shared" si="3"/>
        <v>33</v>
      </c>
      <c r="O25" s="3">
        <f t="shared" si="4"/>
        <v>99</v>
      </c>
      <c r="P25" s="1"/>
      <c r="Q25" s="1"/>
      <c r="R25" s="1"/>
    </row>
    <row r="26" spans="1:18" ht="32.25" thickBot="1">
      <c r="A26" s="105"/>
      <c r="B26" s="79" t="s">
        <v>33</v>
      </c>
      <c r="C26" s="13"/>
      <c r="D26" s="13">
        <v>32</v>
      </c>
      <c r="E26" s="13">
        <f t="shared" si="0"/>
        <v>0</v>
      </c>
      <c r="F26" s="13">
        <v>1</v>
      </c>
      <c r="G26" s="13">
        <v>33</v>
      </c>
      <c r="H26" s="13">
        <f t="shared" si="1"/>
        <v>33</v>
      </c>
      <c r="I26" s="13">
        <v>1</v>
      </c>
      <c r="J26" s="13">
        <v>33</v>
      </c>
      <c r="K26" s="13">
        <f t="shared" si="2"/>
        <v>33</v>
      </c>
      <c r="L26" s="13">
        <v>0.5</v>
      </c>
      <c r="M26" s="13">
        <v>33</v>
      </c>
      <c r="N26" s="13">
        <f t="shared" si="3"/>
        <v>16.5</v>
      </c>
      <c r="O26" s="13">
        <f t="shared" si="4"/>
        <v>82.5</v>
      </c>
      <c r="P26" s="1"/>
      <c r="Q26" s="1"/>
      <c r="R26" s="1"/>
    </row>
    <row r="27" spans="1:18" s="10" customFormat="1" ht="51" customHeight="1" thickBot="1">
      <c r="A27" s="111" t="s">
        <v>35</v>
      </c>
      <c r="B27" s="112"/>
      <c r="C27" s="68">
        <f>SUM(C21:C22)</f>
        <v>21</v>
      </c>
      <c r="D27" s="83">
        <v>32</v>
      </c>
      <c r="E27" s="68">
        <f t="shared" si="0"/>
        <v>672</v>
      </c>
      <c r="F27" s="68">
        <f>SUM(F21:F22)</f>
        <v>26</v>
      </c>
      <c r="G27" s="83">
        <v>33</v>
      </c>
      <c r="H27" s="68">
        <f t="shared" si="1"/>
        <v>858</v>
      </c>
      <c r="I27" s="68">
        <f>SUM(I21:I22)</f>
        <v>26</v>
      </c>
      <c r="J27" s="83">
        <v>33</v>
      </c>
      <c r="K27" s="68">
        <f t="shared" si="2"/>
        <v>858</v>
      </c>
      <c r="L27" s="68">
        <f>SUM(L21:L22)</f>
        <v>26</v>
      </c>
      <c r="M27" s="83">
        <v>33</v>
      </c>
      <c r="N27" s="68">
        <f t="shared" si="3"/>
        <v>858</v>
      </c>
      <c r="O27" s="84">
        <f t="shared" si="4"/>
        <v>3246</v>
      </c>
      <c r="P27" s="9"/>
      <c r="Q27" s="9"/>
      <c r="R27" s="9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</row>
    <row r="29" spans="1:18" ht="15.75">
      <c r="A29" s="86" t="s">
        <v>101</v>
      </c>
      <c r="B29" s="86"/>
      <c r="C29" s="86"/>
      <c r="D29" s="86"/>
      <c r="E29" s="86"/>
      <c r="F29" s="86"/>
      <c r="G29" s="86"/>
      <c r="I29" s="5"/>
      <c r="J29" s="5"/>
      <c r="K29" s="5"/>
      <c r="L29" s="5"/>
      <c r="M29" s="5"/>
      <c r="N29" s="5"/>
      <c r="O29" s="1"/>
      <c r="P29" s="1"/>
      <c r="Q29" s="1"/>
      <c r="R29" s="1"/>
    </row>
    <row r="30" spans="1:18" ht="16.5" customHeight="1">
      <c r="A30" s="106" t="s">
        <v>102</v>
      </c>
      <c r="B30" s="107"/>
      <c r="C30" s="87"/>
      <c r="D30" s="87"/>
      <c r="E30" s="87"/>
      <c r="F30" s="87"/>
      <c r="G30" s="87"/>
      <c r="I30" s="5"/>
      <c r="J30" s="5"/>
      <c r="K30" s="5"/>
      <c r="L30" s="5"/>
      <c r="M30" s="5"/>
      <c r="N30" s="5"/>
      <c r="O30" s="1"/>
      <c r="P30" s="1"/>
      <c r="Q30" s="1"/>
      <c r="R30" s="1"/>
    </row>
    <row r="31" spans="1:18" ht="15.75" customHeight="1">
      <c r="A31" s="106" t="s">
        <v>103</v>
      </c>
      <c r="B31" s="107"/>
      <c r="C31" s="87"/>
      <c r="D31" s="87"/>
      <c r="E31" s="87"/>
      <c r="F31" s="87"/>
      <c r="G31" s="87"/>
      <c r="I31" s="5"/>
      <c r="J31" s="5"/>
      <c r="K31" s="5"/>
      <c r="L31" s="5"/>
      <c r="M31" s="5"/>
      <c r="N31" s="5"/>
      <c r="O31" s="1"/>
      <c r="P31" s="1"/>
      <c r="Q31" s="1"/>
      <c r="R31" s="1"/>
    </row>
    <row r="32" spans="1:18" ht="15.75" customHeight="1">
      <c r="A32" s="67"/>
      <c r="B32" s="67"/>
      <c r="C32" s="89"/>
      <c r="D32" s="89"/>
      <c r="E32" s="89"/>
      <c r="F32" s="89"/>
      <c r="G32" s="89"/>
      <c r="I32" s="5"/>
      <c r="J32" s="5"/>
      <c r="K32" s="5"/>
      <c r="L32" s="5"/>
      <c r="M32" s="5"/>
      <c r="N32" s="5"/>
      <c r="O32" s="1"/>
      <c r="P32" s="1"/>
      <c r="Q32" s="1"/>
      <c r="R32" s="1"/>
    </row>
    <row r="33" spans="1:18" ht="15.75">
      <c r="A33" s="88" t="s">
        <v>125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  <c r="P33" s="1"/>
      <c r="Q33" s="1"/>
      <c r="R33" s="1"/>
    </row>
    <row r="34" spans="1:18" ht="15.75">
      <c r="A34" s="5" t="s">
        <v>126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  <c r="P34" s="1"/>
      <c r="Q34" s="1"/>
      <c r="R34" s="1"/>
    </row>
    <row r="35" spans="1:18" ht="15.75">
      <c r="A35" s="5" t="s">
        <v>127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/>
      <c r="P35" s="1"/>
      <c r="Q35" s="1"/>
      <c r="R35" s="1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/>
      <c r="P36" s="1"/>
      <c r="Q36" s="1"/>
      <c r="R36" s="1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  <c r="P38" s="1"/>
      <c r="Q38" s="1"/>
      <c r="R38" s="1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/>
      <c r="P39" s="1"/>
      <c r="Q39" s="1"/>
      <c r="R39" s="1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/>
      <c r="P40" s="1"/>
      <c r="Q40" s="1"/>
      <c r="R40" s="1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  <c r="P41" s="1"/>
      <c r="Q41" s="1"/>
      <c r="R41" s="1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  <c r="P42" s="1"/>
      <c r="Q42" s="1"/>
      <c r="R42" s="1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/>
      <c r="P43" s="1"/>
      <c r="Q43" s="1"/>
      <c r="R43" s="1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/>
      <c r="P44" s="1"/>
      <c r="Q44" s="1"/>
      <c r="R44" s="1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"/>
      <c r="P45" s="1"/>
      <c r="Q45" s="1"/>
      <c r="R45" s="1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"/>
      <c r="P46" s="1"/>
      <c r="Q46" s="1"/>
      <c r="R46" s="1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/>
      <c r="P47" s="1"/>
      <c r="Q47" s="1"/>
      <c r="R47" s="1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"/>
      <c r="P48" s="1"/>
      <c r="Q48" s="1"/>
      <c r="R48" s="1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"/>
      <c r="P49" s="1"/>
      <c r="Q49" s="1"/>
      <c r="R49" s="1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"/>
      <c r="P50" s="1"/>
      <c r="Q50" s="1"/>
      <c r="R50" s="1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  <c r="P51" s="1"/>
      <c r="Q51" s="1"/>
      <c r="R51" s="1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"/>
      <c r="P52" s="1"/>
      <c r="Q52" s="1"/>
      <c r="R52" s="1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  <c r="P53" s="1"/>
      <c r="Q53" s="1"/>
      <c r="R53" s="1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"/>
      <c r="P54" s="1"/>
      <c r="Q54" s="1"/>
      <c r="R54" s="1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/>
      <c r="P55" s="1"/>
      <c r="Q55" s="1"/>
      <c r="R55" s="1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"/>
      <c r="P56" s="1"/>
      <c r="Q56" s="1"/>
      <c r="R56" s="1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/>
      <c r="P57" s="1"/>
      <c r="Q57" s="1"/>
      <c r="R57" s="1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  <c r="P58" s="1"/>
      <c r="Q58" s="1"/>
      <c r="R58" s="1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"/>
      <c r="P59" s="1"/>
      <c r="Q59" s="1"/>
      <c r="R59" s="1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  <c r="Q60" s="1"/>
      <c r="R60" s="1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/>
      <c r="P61" s="1"/>
      <c r="Q61" s="1"/>
      <c r="R61" s="1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  <c r="P62" s="1"/>
      <c r="Q62" s="1"/>
      <c r="R62" s="1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  <c r="P63" s="1"/>
      <c r="Q63" s="1"/>
      <c r="R63" s="1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  <c r="P64" s="1"/>
      <c r="Q64" s="1"/>
      <c r="R64" s="1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"/>
      <c r="P65" s="1"/>
      <c r="Q65" s="1"/>
      <c r="R65" s="1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"/>
      <c r="P66" s="1"/>
      <c r="Q66" s="1"/>
      <c r="R66" s="1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"/>
      <c r="P68" s="1"/>
      <c r="Q68" s="1"/>
      <c r="R68" s="1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  <c r="P69" s="1"/>
      <c r="Q69" s="1"/>
      <c r="R69" s="1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  <c r="P70" s="1"/>
      <c r="Q70" s="1"/>
      <c r="R70" s="1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  <c r="P72" s="1"/>
      <c r="Q72" s="1"/>
      <c r="R72" s="1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</sheetData>
  <sheetProtection/>
  <mergeCells count="20">
    <mergeCell ref="O6:O7"/>
    <mergeCell ref="A9:A10"/>
    <mergeCell ref="L6:N6"/>
    <mergeCell ref="A17:A18"/>
    <mergeCell ref="A8:B8"/>
    <mergeCell ref="A5:O5"/>
    <mergeCell ref="A6:A7"/>
    <mergeCell ref="C6:E6"/>
    <mergeCell ref="F6:H6"/>
    <mergeCell ref="I6:K6"/>
    <mergeCell ref="A24:A26"/>
    <mergeCell ref="A30:B30"/>
    <mergeCell ref="A31:B31"/>
    <mergeCell ref="A11:A12"/>
    <mergeCell ref="H1:O1"/>
    <mergeCell ref="H2:O2"/>
    <mergeCell ref="H3:O3"/>
    <mergeCell ref="H4:O4"/>
    <mergeCell ref="A27:B27"/>
    <mergeCell ref="A22:B22"/>
  </mergeCells>
  <printOptions/>
  <pageMargins left="0.7086614173228347" right="0.7086614173228347" top="0.5905511811023623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A18" sqref="A18:B22"/>
    </sheetView>
  </sheetViews>
  <sheetFormatPr defaultColWidth="9.140625" defaultRowHeight="15"/>
  <cols>
    <col min="1" max="1" width="3.57421875" style="0" customWidth="1"/>
    <col min="2" max="2" width="26.8515625" style="0" customWidth="1"/>
    <col min="3" max="5" width="18.00390625" style="0" customWidth="1"/>
    <col min="6" max="6" width="12.8515625" style="0" customWidth="1"/>
    <col min="7" max="7" width="14.140625" style="0" customWidth="1"/>
  </cols>
  <sheetData>
    <row r="1" spans="1:7" ht="37.5" customHeight="1" thickBot="1">
      <c r="A1" s="118" t="s">
        <v>89</v>
      </c>
      <c r="B1" s="118"/>
      <c r="C1" s="118"/>
      <c r="D1" s="118"/>
      <c r="E1" s="118"/>
      <c r="F1" s="118"/>
      <c r="G1" s="118"/>
    </row>
    <row r="2" spans="2:7" ht="15.75" customHeight="1" thickBot="1">
      <c r="B2" s="117" t="s">
        <v>16</v>
      </c>
      <c r="C2" s="38"/>
      <c r="D2" s="38"/>
      <c r="E2" s="38"/>
      <c r="F2" s="119" t="s">
        <v>85</v>
      </c>
      <c r="G2" s="119"/>
    </row>
    <row r="3" spans="2:7" ht="63.75" thickBot="1">
      <c r="B3" s="118"/>
      <c r="C3" s="34" t="s">
        <v>79</v>
      </c>
      <c r="D3" s="34" t="s">
        <v>86</v>
      </c>
      <c r="E3" s="34" t="s">
        <v>87</v>
      </c>
      <c r="F3" s="34" t="s">
        <v>83</v>
      </c>
      <c r="G3" s="34" t="s">
        <v>84</v>
      </c>
    </row>
    <row r="4" spans="2:7" ht="22.5" customHeight="1" thickBot="1">
      <c r="B4" s="115" t="s">
        <v>22</v>
      </c>
      <c r="C4" s="40" t="s">
        <v>80</v>
      </c>
      <c r="D4" s="39">
        <v>1</v>
      </c>
      <c r="E4" s="39">
        <v>3</v>
      </c>
      <c r="F4" s="39">
        <v>70</v>
      </c>
      <c r="G4" s="39">
        <v>210</v>
      </c>
    </row>
    <row r="5" spans="2:7" ht="32.25" customHeight="1" thickBot="1">
      <c r="B5" s="116"/>
      <c r="C5" s="40" t="s">
        <v>1</v>
      </c>
      <c r="D5" s="39">
        <v>3</v>
      </c>
      <c r="E5" s="39">
        <v>5</v>
      </c>
      <c r="F5" s="39">
        <v>210</v>
      </c>
      <c r="G5" s="39">
        <v>350</v>
      </c>
    </row>
    <row r="6" spans="2:7" ht="32.25" customHeight="1" thickBot="1">
      <c r="B6" s="115" t="s">
        <v>58</v>
      </c>
      <c r="C6" s="35" t="s">
        <v>67</v>
      </c>
      <c r="D6" s="39">
        <v>1</v>
      </c>
      <c r="E6" s="39">
        <v>3</v>
      </c>
      <c r="F6" s="39">
        <v>70</v>
      </c>
      <c r="G6" s="39">
        <v>210</v>
      </c>
    </row>
    <row r="7" spans="2:7" ht="32.25" customHeight="1" thickBot="1">
      <c r="B7" s="116"/>
      <c r="C7" s="35" t="s">
        <v>68</v>
      </c>
      <c r="D7" s="39">
        <v>3</v>
      </c>
      <c r="E7" s="39">
        <v>5</v>
      </c>
      <c r="F7" s="39">
        <v>210</v>
      </c>
      <c r="G7" s="39">
        <v>350</v>
      </c>
    </row>
    <row r="8" spans="2:7" ht="32.25" customHeight="1" thickBot="1">
      <c r="B8" s="115" t="s">
        <v>23</v>
      </c>
      <c r="C8" s="40" t="s">
        <v>2</v>
      </c>
      <c r="D8" s="39">
        <v>3</v>
      </c>
      <c r="E8" s="39">
        <v>6</v>
      </c>
      <c r="F8" s="39">
        <v>210</v>
      </c>
      <c r="G8" s="39">
        <v>420</v>
      </c>
    </row>
    <row r="9" spans="2:7" ht="32.25" thickBot="1">
      <c r="B9" s="116"/>
      <c r="C9" s="35" t="s">
        <v>40</v>
      </c>
      <c r="D9" s="39">
        <v>1</v>
      </c>
      <c r="E9" s="39">
        <v>3</v>
      </c>
      <c r="F9" s="39">
        <v>70</v>
      </c>
      <c r="G9" s="39">
        <v>210</v>
      </c>
    </row>
    <row r="10" spans="2:7" ht="16.5" customHeight="1" thickBot="1">
      <c r="B10" s="115" t="s">
        <v>69</v>
      </c>
      <c r="C10" s="40" t="s">
        <v>43</v>
      </c>
      <c r="D10" s="39">
        <v>2</v>
      </c>
      <c r="E10" s="39">
        <v>4</v>
      </c>
      <c r="F10" s="39">
        <v>140</v>
      </c>
      <c r="G10" s="39">
        <v>280</v>
      </c>
    </row>
    <row r="11" spans="2:7" ht="16.5" customHeight="1" thickBot="1">
      <c r="B11" s="123"/>
      <c r="C11" s="35" t="s">
        <v>70</v>
      </c>
      <c r="D11" s="39">
        <v>2</v>
      </c>
      <c r="E11" s="39"/>
      <c r="F11" s="39">
        <v>140</v>
      </c>
      <c r="G11" s="39"/>
    </row>
    <row r="12" spans="2:7" ht="21.75" customHeight="1" thickBot="1">
      <c r="B12" s="123"/>
      <c r="C12" s="35" t="s">
        <v>6</v>
      </c>
      <c r="D12" s="39">
        <v>1</v>
      </c>
      <c r="E12" s="39">
        <v>3</v>
      </c>
      <c r="F12" s="39">
        <v>70</v>
      </c>
      <c r="G12" s="39">
        <v>210</v>
      </c>
    </row>
    <row r="13" spans="2:7" ht="21" customHeight="1" thickBot="1">
      <c r="B13" s="123"/>
      <c r="C13" s="35" t="s">
        <v>45</v>
      </c>
      <c r="D13" s="39">
        <v>0.5</v>
      </c>
      <c r="E13" s="39">
        <v>2</v>
      </c>
      <c r="F13" s="39">
        <v>35</v>
      </c>
      <c r="G13" s="39">
        <v>140</v>
      </c>
    </row>
    <row r="14" spans="2:7" ht="16.5" thickBot="1">
      <c r="B14" s="123"/>
      <c r="C14" s="35" t="s">
        <v>44</v>
      </c>
      <c r="D14" s="39">
        <v>0.5</v>
      </c>
      <c r="E14" s="39">
        <v>2</v>
      </c>
      <c r="F14" s="39">
        <v>35</v>
      </c>
      <c r="G14" s="39">
        <v>140</v>
      </c>
    </row>
    <row r="15" spans="2:7" ht="24" customHeight="1" thickBot="1">
      <c r="B15" s="116"/>
      <c r="C15" s="35" t="s">
        <v>5</v>
      </c>
      <c r="D15" s="39">
        <v>2</v>
      </c>
      <c r="E15" s="39"/>
      <c r="F15" s="39">
        <v>140</v>
      </c>
      <c r="G15" s="39"/>
    </row>
    <row r="16" spans="2:7" ht="99" customHeight="1" thickBot="1">
      <c r="B16" s="115" t="s">
        <v>14</v>
      </c>
      <c r="C16" s="40" t="s">
        <v>71</v>
      </c>
      <c r="D16" s="39">
        <v>4</v>
      </c>
      <c r="E16" s="39">
        <v>6</v>
      </c>
      <c r="F16" s="39">
        <v>280</v>
      </c>
      <c r="G16" s="39">
        <v>420</v>
      </c>
    </row>
    <row r="17" spans="2:7" ht="16.5" customHeight="1" thickBot="1">
      <c r="B17" s="116"/>
      <c r="C17" s="35" t="s">
        <v>4</v>
      </c>
      <c r="D17" s="39">
        <v>1</v>
      </c>
      <c r="E17" s="39">
        <v>4</v>
      </c>
      <c r="F17" s="39">
        <v>70</v>
      </c>
      <c r="G17" s="39">
        <v>280</v>
      </c>
    </row>
    <row r="18" spans="2:7" ht="16.5" customHeight="1" thickBot="1">
      <c r="B18" s="115" t="s">
        <v>72</v>
      </c>
      <c r="C18" s="35" t="s">
        <v>7</v>
      </c>
      <c r="D18" s="39">
        <v>2</v>
      </c>
      <c r="E18" s="39">
        <v>5</v>
      </c>
      <c r="F18" s="39">
        <v>140</v>
      </c>
      <c r="G18" s="39">
        <v>350</v>
      </c>
    </row>
    <row r="19" spans="2:7" ht="16.5" customHeight="1" thickBot="1">
      <c r="B19" s="123"/>
      <c r="C19" s="35" t="s">
        <v>8</v>
      </c>
      <c r="D19" s="39">
        <v>1</v>
      </c>
      <c r="E19" s="39">
        <v>3</v>
      </c>
      <c r="F19" s="39">
        <v>70</v>
      </c>
      <c r="G19" s="39">
        <v>210</v>
      </c>
    </row>
    <row r="20" spans="2:7" ht="16.5" thickBot="1">
      <c r="B20" s="123"/>
      <c r="C20" s="35" t="s">
        <v>9</v>
      </c>
      <c r="D20" s="39">
        <v>1</v>
      </c>
      <c r="E20" s="39">
        <v>3</v>
      </c>
      <c r="F20" s="39">
        <v>70</v>
      </c>
      <c r="G20" s="39">
        <v>210</v>
      </c>
    </row>
    <row r="21" spans="2:7" ht="16.5" thickBot="1">
      <c r="B21" s="123"/>
      <c r="C21" s="35" t="s">
        <v>55</v>
      </c>
      <c r="D21" s="39">
        <v>1</v>
      </c>
      <c r="E21" s="39"/>
      <c r="F21" s="39"/>
      <c r="G21" s="39"/>
    </row>
    <row r="22" spans="2:7" ht="63.75" customHeight="1" thickBot="1">
      <c r="B22" s="116"/>
      <c r="C22" s="35" t="s">
        <v>73</v>
      </c>
      <c r="D22" s="39">
        <v>3</v>
      </c>
      <c r="E22" s="39"/>
      <c r="F22" s="39">
        <v>210</v>
      </c>
      <c r="G22" s="39"/>
    </row>
    <row r="23" spans="2:7" ht="63.75" customHeight="1" thickBot="1">
      <c r="B23" s="115" t="s">
        <v>81</v>
      </c>
      <c r="C23" s="40" t="s">
        <v>13</v>
      </c>
      <c r="D23" s="39">
        <v>2</v>
      </c>
      <c r="E23" s="39"/>
      <c r="F23" s="39">
        <v>140</v>
      </c>
      <c r="G23" s="39"/>
    </row>
    <row r="24" spans="2:7" ht="63.75" customHeight="1" thickBot="1">
      <c r="B24" s="123"/>
      <c r="C24" s="35" t="s">
        <v>74</v>
      </c>
      <c r="D24" s="39">
        <v>0.5</v>
      </c>
      <c r="E24" s="39"/>
      <c r="F24" s="39">
        <v>35</v>
      </c>
      <c r="G24" s="39"/>
    </row>
    <row r="25" spans="2:7" ht="63.75" thickBot="1">
      <c r="B25" s="116"/>
      <c r="C25" s="40" t="s">
        <v>12</v>
      </c>
      <c r="D25" s="39">
        <v>1</v>
      </c>
      <c r="E25" s="39"/>
      <c r="F25" s="39">
        <v>70</v>
      </c>
      <c r="G25" s="39"/>
    </row>
    <row r="26" spans="2:7" ht="32.25" thickBot="1">
      <c r="B26" s="37" t="s">
        <v>15</v>
      </c>
      <c r="C26" s="40" t="s">
        <v>46</v>
      </c>
      <c r="D26" s="39">
        <v>1</v>
      </c>
      <c r="E26" s="39"/>
      <c r="F26" s="39">
        <v>70</v>
      </c>
      <c r="G26" s="39"/>
    </row>
    <row r="27" spans="2:7" ht="32.25" thickBot="1">
      <c r="B27" s="36"/>
      <c r="C27" s="40" t="s">
        <v>82</v>
      </c>
      <c r="D27" s="39">
        <v>1</v>
      </c>
      <c r="E27" s="39"/>
      <c r="F27" s="39">
        <v>70</v>
      </c>
      <c r="G27" s="39"/>
    </row>
    <row r="28" spans="2:7" ht="32.25" customHeight="1" thickBot="1">
      <c r="B28" s="115" t="s">
        <v>75</v>
      </c>
      <c r="C28" s="35" t="s">
        <v>76</v>
      </c>
      <c r="D28" s="39"/>
      <c r="E28" s="39"/>
      <c r="F28" s="39"/>
      <c r="G28" s="39"/>
    </row>
    <row r="29" spans="2:7" ht="32.25" customHeight="1">
      <c r="B29" s="123"/>
      <c r="C29" s="41" t="s">
        <v>77</v>
      </c>
      <c r="D29" s="42"/>
      <c r="E29" s="42"/>
      <c r="F29" s="41"/>
      <c r="G29" s="41"/>
    </row>
    <row r="30" spans="2:7" ht="32.25" customHeight="1">
      <c r="B30" s="30" t="s">
        <v>88</v>
      </c>
      <c r="C30" s="30"/>
      <c r="D30" s="32"/>
      <c r="E30" s="32"/>
      <c r="F30" s="30"/>
      <c r="G30" s="30"/>
    </row>
    <row r="31" spans="2:7" ht="16.5" customHeight="1" thickBot="1">
      <c r="B31" s="120" t="s">
        <v>78</v>
      </c>
      <c r="C31" s="121"/>
      <c r="D31" s="121"/>
      <c r="E31" s="121"/>
      <c r="F31" s="121"/>
      <c r="G31" s="122"/>
    </row>
    <row r="32" ht="16.5" customHeight="1"/>
    <row r="36" ht="15.75" thickBot="1"/>
    <row r="37" spans="2:7" ht="16.5" customHeight="1" thickBot="1">
      <c r="B37" s="124" t="s">
        <v>78</v>
      </c>
      <c r="C37" s="125"/>
      <c r="D37" s="125"/>
      <c r="E37" s="125"/>
      <c r="F37" s="125"/>
      <c r="G37" s="126"/>
    </row>
    <row r="39" ht="16.5" customHeight="1"/>
    <row r="41" ht="16.5" customHeight="1"/>
    <row r="43" ht="16.5" customHeight="1"/>
    <row r="45" ht="16.5" customHeight="1"/>
    <row r="53" ht="16.5" customHeight="1"/>
    <row r="57" ht="16.5" customHeight="1"/>
    <row r="61" ht="16.5" customHeight="1"/>
    <row r="63" ht="16.5" customHeight="1"/>
  </sheetData>
  <sheetProtection/>
  <mergeCells count="13">
    <mergeCell ref="A1:G1"/>
    <mergeCell ref="B37:G37"/>
    <mergeCell ref="B16:B17"/>
    <mergeCell ref="B18:B22"/>
    <mergeCell ref="B23:B25"/>
    <mergeCell ref="B28:B29"/>
    <mergeCell ref="B4:B5"/>
    <mergeCell ref="B6:B7"/>
    <mergeCell ref="B2:B3"/>
    <mergeCell ref="F2:G2"/>
    <mergeCell ref="B31:G31"/>
    <mergeCell ref="B8:B9"/>
    <mergeCell ref="B10:B1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A18" sqref="A18:B18"/>
    </sheetView>
  </sheetViews>
  <sheetFormatPr defaultColWidth="9.140625" defaultRowHeight="15"/>
  <cols>
    <col min="1" max="1" width="3.57421875" style="0" customWidth="1"/>
    <col min="2" max="2" width="26.8515625" style="0" customWidth="1"/>
    <col min="3" max="3" width="18.00390625" style="0" customWidth="1"/>
    <col min="4" max="7" width="10.7109375" style="0" customWidth="1"/>
    <col min="8" max="8" width="11.00390625" style="0" customWidth="1"/>
    <col min="9" max="9" width="14.7109375" style="0" customWidth="1"/>
  </cols>
  <sheetData>
    <row r="1" spans="5:10" ht="15" customHeight="1">
      <c r="E1" s="110" t="s">
        <v>98</v>
      </c>
      <c r="F1" s="110"/>
      <c r="G1" s="110"/>
      <c r="H1" s="110"/>
      <c r="I1" s="110"/>
      <c r="J1" s="61"/>
    </row>
    <row r="2" spans="5:10" ht="15" customHeight="1">
      <c r="E2" s="110" t="s">
        <v>123</v>
      </c>
      <c r="F2" s="110"/>
      <c r="G2" s="110"/>
      <c r="H2" s="110"/>
      <c r="I2" s="110"/>
      <c r="J2" s="61"/>
    </row>
    <row r="3" spans="5:10" ht="15" customHeight="1">
      <c r="E3" s="110" t="s">
        <v>99</v>
      </c>
      <c r="F3" s="110"/>
      <c r="G3" s="110"/>
      <c r="H3" s="110"/>
      <c r="I3" s="110"/>
      <c r="J3" s="61"/>
    </row>
    <row r="4" spans="5:10" ht="15" customHeight="1">
      <c r="E4" s="110" t="s">
        <v>100</v>
      </c>
      <c r="F4" s="110"/>
      <c r="G4" s="110"/>
      <c r="H4" s="110"/>
      <c r="I4" s="110"/>
      <c r="J4" s="61"/>
    </row>
    <row r="5" spans="1:9" ht="37.5" customHeight="1" thickBot="1">
      <c r="A5" s="118" t="s">
        <v>115</v>
      </c>
      <c r="B5" s="118"/>
      <c r="C5" s="118"/>
      <c r="D5" s="118"/>
      <c r="E5" s="118"/>
      <c r="F5" s="118"/>
      <c r="G5" s="118"/>
      <c r="H5" s="118"/>
      <c r="I5" s="118"/>
    </row>
    <row r="6" ht="15.75" customHeight="1">
      <c r="B6" s="33"/>
    </row>
    <row r="7" spans="2:9" ht="15.75" customHeight="1">
      <c r="B7" s="25"/>
      <c r="C7" s="44"/>
      <c r="D7" s="44"/>
      <c r="E7" s="44"/>
      <c r="F7" s="44"/>
      <c r="G7" s="44"/>
      <c r="H7" s="131"/>
      <c r="I7" s="131"/>
    </row>
    <row r="8" spans="2:9" ht="28.5" customHeight="1">
      <c r="B8" s="43" t="s">
        <v>16</v>
      </c>
      <c r="C8" s="45" t="s">
        <v>17</v>
      </c>
      <c r="D8" s="127" t="s">
        <v>93</v>
      </c>
      <c r="E8" s="128"/>
      <c r="F8" s="128"/>
      <c r="G8" s="129"/>
      <c r="H8" s="127" t="s">
        <v>96</v>
      </c>
      <c r="I8" s="129"/>
    </row>
    <row r="9" spans="2:9" ht="40.5" customHeight="1">
      <c r="B9" s="43"/>
      <c r="C9" s="45"/>
      <c r="D9" s="130" t="s">
        <v>94</v>
      </c>
      <c r="E9" s="130"/>
      <c r="F9" s="130" t="s">
        <v>95</v>
      </c>
      <c r="G9" s="130"/>
      <c r="H9" s="133" t="s">
        <v>94</v>
      </c>
      <c r="I9" s="133" t="s">
        <v>95</v>
      </c>
    </row>
    <row r="10" spans="2:9" ht="31.5">
      <c r="B10" s="43"/>
      <c r="C10" s="45"/>
      <c r="D10" s="45" t="s">
        <v>41</v>
      </c>
      <c r="E10" s="45" t="s">
        <v>42</v>
      </c>
      <c r="F10" s="45" t="s">
        <v>41</v>
      </c>
      <c r="G10" s="45" t="s">
        <v>42</v>
      </c>
      <c r="H10" s="134"/>
      <c r="I10" s="134"/>
    </row>
    <row r="11" spans="2:9" ht="15.75">
      <c r="B11" s="130" t="s">
        <v>92</v>
      </c>
      <c r="C11" s="130"/>
      <c r="D11" s="130"/>
      <c r="E11" s="130"/>
      <c r="F11" s="130"/>
      <c r="G11" s="130"/>
      <c r="H11" s="130"/>
      <c r="I11" s="130"/>
    </row>
    <row r="12" spans="2:9" ht="22.5" customHeight="1">
      <c r="B12" s="58" t="s">
        <v>22</v>
      </c>
      <c r="C12" s="46" t="s">
        <v>80</v>
      </c>
      <c r="D12" s="57"/>
      <c r="E12" s="57"/>
      <c r="F12" s="21">
        <v>3</v>
      </c>
      <c r="G12" s="21">
        <v>3</v>
      </c>
      <c r="H12" s="21"/>
      <c r="I12" s="21">
        <v>204</v>
      </c>
    </row>
    <row r="13" spans="2:9" ht="22.5" customHeight="1">
      <c r="B13" s="58" t="s">
        <v>69</v>
      </c>
      <c r="C13" s="46" t="s">
        <v>43</v>
      </c>
      <c r="D13" s="57"/>
      <c r="E13" s="57"/>
      <c r="F13" s="21">
        <v>4</v>
      </c>
      <c r="G13" s="21">
        <v>4</v>
      </c>
      <c r="H13" s="21"/>
      <c r="I13" s="21">
        <v>272</v>
      </c>
    </row>
    <row r="14" spans="2:9" ht="22.5" customHeight="1">
      <c r="B14" s="130" t="s">
        <v>104</v>
      </c>
      <c r="C14" s="130"/>
      <c r="D14" s="130"/>
      <c r="E14" s="130"/>
      <c r="F14" s="130"/>
      <c r="G14" s="130"/>
      <c r="H14" s="130"/>
      <c r="I14" s="130"/>
    </row>
    <row r="15" spans="2:9" ht="32.25" customHeight="1">
      <c r="B15" s="58" t="s">
        <v>22</v>
      </c>
      <c r="C15" s="46" t="s">
        <v>1</v>
      </c>
      <c r="D15" s="57"/>
      <c r="E15" s="57"/>
      <c r="F15" s="50">
        <v>5</v>
      </c>
      <c r="G15" s="50">
        <v>5</v>
      </c>
      <c r="H15" s="57"/>
      <c r="I15" s="50">
        <v>340</v>
      </c>
    </row>
    <row r="16" spans="2:9" ht="32.25" customHeight="1">
      <c r="B16" s="58" t="s">
        <v>23</v>
      </c>
      <c r="C16" s="46" t="s">
        <v>2</v>
      </c>
      <c r="D16" s="59"/>
      <c r="E16" s="59"/>
      <c r="F16" s="51">
        <v>6</v>
      </c>
      <c r="G16" s="51">
        <v>6</v>
      </c>
      <c r="H16" s="59"/>
      <c r="I16" s="50">
        <v>408</v>
      </c>
    </row>
    <row r="17" spans="2:9" ht="32.25" customHeight="1">
      <c r="B17" s="17" t="s">
        <v>69</v>
      </c>
      <c r="C17" s="60" t="s">
        <v>44</v>
      </c>
      <c r="D17" s="59"/>
      <c r="E17" s="59"/>
      <c r="F17" s="51">
        <v>2</v>
      </c>
      <c r="G17" s="51">
        <v>2</v>
      </c>
      <c r="H17" s="59"/>
      <c r="I17" s="50">
        <v>136</v>
      </c>
    </row>
    <row r="18" spans="2:9" ht="27" customHeight="1">
      <c r="B18" s="127" t="s">
        <v>106</v>
      </c>
      <c r="C18" s="135"/>
      <c r="D18" s="135"/>
      <c r="E18" s="135"/>
      <c r="F18" s="135"/>
      <c r="G18" s="135"/>
      <c r="H18" s="135"/>
      <c r="I18" s="136"/>
    </row>
    <row r="19" spans="2:9" ht="32.25" customHeight="1">
      <c r="B19" s="58" t="s">
        <v>22</v>
      </c>
      <c r="C19" s="46" t="s">
        <v>1</v>
      </c>
      <c r="D19" s="50">
        <v>3</v>
      </c>
      <c r="E19" s="50">
        <v>3</v>
      </c>
      <c r="F19" s="50"/>
      <c r="G19" s="50"/>
      <c r="H19" s="50">
        <v>204</v>
      </c>
      <c r="I19" s="57"/>
    </row>
    <row r="20" spans="2:9" ht="50.25" customHeight="1">
      <c r="B20" s="132" t="s">
        <v>58</v>
      </c>
      <c r="C20" s="60" t="s">
        <v>90</v>
      </c>
      <c r="D20" s="57"/>
      <c r="E20" s="57"/>
      <c r="F20" s="57"/>
      <c r="G20" s="57"/>
      <c r="H20" s="57"/>
      <c r="I20" s="57"/>
    </row>
    <row r="21" spans="2:9" ht="62.25" customHeight="1">
      <c r="B21" s="132"/>
      <c r="C21" s="60" t="s">
        <v>91</v>
      </c>
      <c r="D21" s="57"/>
      <c r="E21" s="57"/>
      <c r="F21" s="57"/>
      <c r="G21" s="57"/>
      <c r="H21" s="57"/>
      <c r="I21" s="57"/>
    </row>
    <row r="22" spans="2:9" ht="32.25" customHeight="1">
      <c r="B22" s="132" t="s">
        <v>23</v>
      </c>
      <c r="C22" s="46" t="s">
        <v>2</v>
      </c>
      <c r="D22" s="50">
        <v>3</v>
      </c>
      <c r="E22" s="50">
        <v>3</v>
      </c>
      <c r="F22" s="50"/>
      <c r="G22" s="50"/>
      <c r="H22" s="50">
        <v>204</v>
      </c>
      <c r="I22" s="52"/>
    </row>
    <row r="23" spans="2:9" ht="31.5">
      <c r="B23" s="132"/>
      <c r="C23" s="60" t="s">
        <v>40</v>
      </c>
      <c r="D23" s="50">
        <v>1</v>
      </c>
      <c r="E23" s="50">
        <v>1</v>
      </c>
      <c r="F23" s="50"/>
      <c r="G23" s="50"/>
      <c r="H23" s="50">
        <v>68</v>
      </c>
      <c r="I23" s="50"/>
    </row>
    <row r="24" spans="2:9" ht="21.75" customHeight="1">
      <c r="B24" s="132" t="s">
        <v>69</v>
      </c>
      <c r="C24" s="60" t="s">
        <v>6</v>
      </c>
      <c r="D24" s="51">
        <v>1</v>
      </c>
      <c r="E24" s="51">
        <v>1</v>
      </c>
      <c r="F24" s="51">
        <v>3</v>
      </c>
      <c r="G24" s="51">
        <v>3</v>
      </c>
      <c r="H24" s="51">
        <v>68</v>
      </c>
      <c r="I24" s="50">
        <v>204</v>
      </c>
    </row>
    <row r="25" spans="2:9" ht="21" customHeight="1">
      <c r="B25" s="132"/>
      <c r="C25" s="60" t="s">
        <v>45</v>
      </c>
      <c r="D25" s="51">
        <v>0.5</v>
      </c>
      <c r="E25" s="51">
        <v>0.5</v>
      </c>
      <c r="F25" s="51">
        <v>2</v>
      </c>
      <c r="G25" s="51">
        <v>2</v>
      </c>
      <c r="H25" s="51">
        <v>34</v>
      </c>
      <c r="I25" s="50">
        <v>136</v>
      </c>
    </row>
    <row r="26" spans="2:9" ht="15.75">
      <c r="B26" s="132"/>
      <c r="C26" s="60" t="s">
        <v>44</v>
      </c>
      <c r="D26" s="50">
        <v>0.5</v>
      </c>
      <c r="E26" s="50">
        <v>0.5</v>
      </c>
      <c r="F26" s="50"/>
      <c r="G26" s="50"/>
      <c r="H26" s="50">
        <v>35</v>
      </c>
      <c r="I26" s="50"/>
    </row>
    <row r="27" spans="2:9" ht="24" customHeight="1">
      <c r="B27" s="132"/>
      <c r="C27" s="60" t="s">
        <v>5</v>
      </c>
      <c r="D27" s="50">
        <v>2</v>
      </c>
      <c r="E27" s="50">
        <v>2</v>
      </c>
      <c r="F27" s="50"/>
      <c r="G27" s="50"/>
      <c r="H27" s="50">
        <v>136</v>
      </c>
      <c r="I27" s="50"/>
    </row>
    <row r="28" spans="2:9" ht="99" customHeight="1">
      <c r="B28" s="132" t="s">
        <v>14</v>
      </c>
      <c r="C28" s="46" t="s">
        <v>71</v>
      </c>
      <c r="D28" s="57">
        <v>5</v>
      </c>
      <c r="E28" s="57">
        <v>5</v>
      </c>
      <c r="F28" s="57"/>
      <c r="G28" s="57"/>
      <c r="H28" s="57">
        <v>340</v>
      </c>
      <c r="I28" s="57"/>
    </row>
    <row r="29" spans="2:9" ht="16.5" customHeight="1">
      <c r="B29" s="132"/>
      <c r="C29" s="60" t="s">
        <v>4</v>
      </c>
      <c r="D29" s="50">
        <v>1</v>
      </c>
      <c r="E29" s="50">
        <v>1</v>
      </c>
      <c r="F29" s="50"/>
      <c r="G29" s="50"/>
      <c r="H29" s="50">
        <v>68</v>
      </c>
      <c r="I29" s="57"/>
    </row>
    <row r="30" spans="2:9" ht="16.5" customHeight="1">
      <c r="B30" s="132" t="s">
        <v>72</v>
      </c>
      <c r="C30" s="60" t="s">
        <v>7</v>
      </c>
      <c r="D30" s="50">
        <v>2</v>
      </c>
      <c r="E30" s="50">
        <v>2</v>
      </c>
      <c r="F30" s="50"/>
      <c r="G30" s="50"/>
      <c r="H30" s="50">
        <v>136</v>
      </c>
      <c r="I30" s="57"/>
    </row>
    <row r="31" spans="2:9" ht="16.5" customHeight="1">
      <c r="B31" s="132"/>
      <c r="C31" s="60" t="s">
        <v>8</v>
      </c>
      <c r="D31" s="50">
        <v>1</v>
      </c>
      <c r="E31" s="50">
        <v>1</v>
      </c>
      <c r="F31" s="50"/>
      <c r="G31" s="50"/>
      <c r="H31" s="50">
        <v>68</v>
      </c>
      <c r="I31" s="57"/>
    </row>
    <row r="32" spans="2:9" ht="15.75">
      <c r="B32" s="132"/>
      <c r="C32" s="60" t="s">
        <v>9</v>
      </c>
      <c r="D32" s="50">
        <v>1</v>
      </c>
      <c r="E32" s="50">
        <v>1</v>
      </c>
      <c r="F32" s="50"/>
      <c r="G32" s="50"/>
      <c r="H32" s="50">
        <v>68</v>
      </c>
      <c r="I32" s="57"/>
    </row>
    <row r="33" spans="2:9" ht="15.75">
      <c r="B33" s="132"/>
      <c r="C33" s="46" t="s">
        <v>55</v>
      </c>
      <c r="D33" s="57">
        <v>0.5</v>
      </c>
      <c r="E33" s="57">
        <v>0.5</v>
      </c>
      <c r="F33" s="57"/>
      <c r="G33" s="57"/>
      <c r="H33" s="57">
        <v>34</v>
      </c>
      <c r="I33" s="57"/>
    </row>
    <row r="34" spans="2:9" ht="31.5" customHeight="1">
      <c r="B34" s="132" t="s">
        <v>81</v>
      </c>
      <c r="C34" s="46" t="s">
        <v>13</v>
      </c>
      <c r="D34" s="57">
        <v>2</v>
      </c>
      <c r="E34" s="57">
        <v>2</v>
      </c>
      <c r="F34" s="57"/>
      <c r="G34" s="57"/>
      <c r="H34" s="57">
        <v>136</v>
      </c>
      <c r="I34" s="57"/>
    </row>
    <row r="35" spans="2:9" ht="42" customHeight="1">
      <c r="B35" s="132"/>
      <c r="C35" s="60" t="s">
        <v>74</v>
      </c>
      <c r="D35" s="141" t="s">
        <v>105</v>
      </c>
      <c r="E35" s="136"/>
      <c r="F35" s="57"/>
      <c r="G35" s="57"/>
      <c r="H35" s="57"/>
      <c r="I35" s="57"/>
    </row>
    <row r="36" spans="2:9" ht="63">
      <c r="B36" s="132"/>
      <c r="C36" s="46" t="s">
        <v>12</v>
      </c>
      <c r="D36" s="57">
        <v>0.5</v>
      </c>
      <c r="E36" s="57">
        <v>0.5</v>
      </c>
      <c r="F36" s="57"/>
      <c r="G36" s="57"/>
      <c r="H36" s="57">
        <v>34</v>
      </c>
      <c r="I36" s="57"/>
    </row>
    <row r="37" spans="2:9" ht="31.5">
      <c r="B37" s="60" t="s">
        <v>15</v>
      </c>
      <c r="C37" s="46" t="s">
        <v>46</v>
      </c>
      <c r="D37" s="57">
        <v>1</v>
      </c>
      <c r="E37" s="57">
        <v>1</v>
      </c>
      <c r="F37" s="57"/>
      <c r="G37" s="57">
        <v>3</v>
      </c>
      <c r="H37" s="57">
        <v>68</v>
      </c>
      <c r="I37" s="57">
        <v>210</v>
      </c>
    </row>
    <row r="38" spans="2:9" ht="31.5">
      <c r="B38" s="60"/>
      <c r="C38" s="46" t="s">
        <v>82</v>
      </c>
      <c r="D38" s="57">
        <v>1</v>
      </c>
      <c r="E38" s="57">
        <v>1</v>
      </c>
      <c r="F38" s="57"/>
      <c r="G38" s="57"/>
      <c r="H38" s="57">
        <v>68</v>
      </c>
      <c r="I38" s="57"/>
    </row>
    <row r="39" spans="2:9" ht="15.75">
      <c r="B39" s="127" t="s">
        <v>75</v>
      </c>
      <c r="C39" s="128"/>
      <c r="D39" s="128"/>
      <c r="E39" s="128"/>
      <c r="F39" s="128"/>
      <c r="G39" s="128"/>
      <c r="H39" s="128"/>
      <c r="I39" s="129"/>
    </row>
    <row r="40" spans="2:9" ht="63">
      <c r="B40" s="58" t="s">
        <v>14</v>
      </c>
      <c r="C40" s="69" t="s">
        <v>50</v>
      </c>
      <c r="D40" s="70">
        <v>0.5</v>
      </c>
      <c r="E40" s="70">
        <v>0.5</v>
      </c>
      <c r="F40" s="71"/>
      <c r="G40" s="57"/>
      <c r="H40" s="57">
        <v>34</v>
      </c>
      <c r="I40" s="57"/>
    </row>
    <row r="41" spans="2:9" ht="32.25" customHeight="1">
      <c r="B41" s="108" t="s">
        <v>69</v>
      </c>
      <c r="C41" s="72" t="s">
        <v>48</v>
      </c>
      <c r="D41" s="70">
        <v>0.5</v>
      </c>
      <c r="E41" s="70">
        <v>0.5</v>
      </c>
      <c r="F41" s="71"/>
      <c r="G41" s="57"/>
      <c r="H41" s="57">
        <v>34</v>
      </c>
      <c r="I41" s="60"/>
    </row>
    <row r="42" spans="2:9" ht="61.5" customHeight="1">
      <c r="B42" s="109"/>
      <c r="C42" s="72" t="s">
        <v>51</v>
      </c>
      <c r="D42" s="70">
        <v>0.5</v>
      </c>
      <c r="E42" s="70">
        <v>0.5</v>
      </c>
      <c r="F42" s="71"/>
      <c r="G42" s="57"/>
      <c r="H42" s="57">
        <v>34</v>
      </c>
      <c r="I42" s="60"/>
    </row>
    <row r="43" spans="2:9" ht="50.25" customHeight="1">
      <c r="B43" s="58" t="s">
        <v>22</v>
      </c>
      <c r="C43" s="69" t="s">
        <v>52</v>
      </c>
      <c r="D43" s="70">
        <v>0.5</v>
      </c>
      <c r="E43" s="70">
        <v>0.5</v>
      </c>
      <c r="F43" s="71"/>
      <c r="G43" s="57"/>
      <c r="H43" s="57">
        <v>34</v>
      </c>
      <c r="I43" s="60"/>
    </row>
    <row r="44" spans="2:9" ht="76.5" customHeight="1">
      <c r="B44" s="58" t="s">
        <v>23</v>
      </c>
      <c r="C44" s="60" t="s">
        <v>97</v>
      </c>
      <c r="D44" s="57">
        <v>0.5</v>
      </c>
      <c r="E44" s="57">
        <v>0.5</v>
      </c>
      <c r="F44" s="57"/>
      <c r="G44" s="57"/>
      <c r="H44" s="73">
        <v>34</v>
      </c>
      <c r="I44" s="74"/>
    </row>
    <row r="45" spans="2:9" ht="45.75" customHeight="1">
      <c r="B45" s="60" t="s">
        <v>88</v>
      </c>
      <c r="C45" s="75"/>
      <c r="D45" s="139" t="s">
        <v>121</v>
      </c>
      <c r="E45" s="140"/>
      <c r="F45" s="75"/>
      <c r="G45" s="75"/>
      <c r="H45" s="137" t="s">
        <v>108</v>
      </c>
      <c r="I45" s="138"/>
    </row>
    <row r="47" ht="16.5" customHeight="1"/>
    <row r="48" ht="15">
      <c r="B48" s="8" t="s">
        <v>125</v>
      </c>
    </row>
    <row r="49" ht="16.5" customHeight="1">
      <c r="B49" t="s">
        <v>128</v>
      </c>
    </row>
    <row r="50" ht="15">
      <c r="B50" t="s">
        <v>129</v>
      </c>
    </row>
    <row r="51" ht="16.5" customHeight="1"/>
    <row r="53" ht="16.5" customHeight="1"/>
    <row r="61" ht="16.5" customHeight="1"/>
    <row r="62" ht="16.5" customHeight="1"/>
    <row r="64" ht="16.5" customHeight="1"/>
  </sheetData>
  <sheetProtection/>
  <mergeCells count="26">
    <mergeCell ref="H45:I45"/>
    <mergeCell ref="D45:E45"/>
    <mergeCell ref="B22:B23"/>
    <mergeCell ref="D35:E35"/>
    <mergeCell ref="B41:B42"/>
    <mergeCell ref="B39:I39"/>
    <mergeCell ref="B24:B27"/>
    <mergeCell ref="B28:B29"/>
    <mergeCell ref="B30:B33"/>
    <mergeCell ref="B34:B36"/>
    <mergeCell ref="E1:I1"/>
    <mergeCell ref="B20:B21"/>
    <mergeCell ref="H8:I8"/>
    <mergeCell ref="H9:H10"/>
    <mergeCell ref="I9:I10"/>
    <mergeCell ref="B11:I11"/>
    <mergeCell ref="B14:I14"/>
    <mergeCell ref="B18:I18"/>
    <mergeCell ref="E2:I2"/>
    <mergeCell ref="E3:I3"/>
    <mergeCell ref="E4:I4"/>
    <mergeCell ref="D8:G8"/>
    <mergeCell ref="D9:E9"/>
    <mergeCell ref="F9:G9"/>
    <mergeCell ref="A5:I5"/>
    <mergeCell ref="H7:I7"/>
  </mergeCells>
  <hyperlinks>
    <hyperlink ref="B6" location="_ftnref2" display="_ftnref2"/>
  </hyperlink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4" sqref="A14:B18"/>
    </sheetView>
  </sheetViews>
  <sheetFormatPr defaultColWidth="9.140625" defaultRowHeight="15"/>
  <cols>
    <col min="1" max="1" width="18.57421875" style="0" customWidth="1"/>
    <col min="2" max="2" width="19.57421875" style="0" customWidth="1"/>
  </cols>
  <sheetData>
    <row r="1" spans="3:7" ht="15">
      <c r="C1" s="110" t="s">
        <v>98</v>
      </c>
      <c r="D1" s="110"/>
      <c r="E1" s="110"/>
      <c r="F1" s="110"/>
      <c r="G1" s="110"/>
    </row>
    <row r="2" spans="3:7" ht="15">
      <c r="C2" s="110" t="s">
        <v>123</v>
      </c>
      <c r="D2" s="110"/>
      <c r="E2" s="110"/>
      <c r="F2" s="110"/>
      <c r="G2" s="110"/>
    </row>
    <row r="3" spans="3:7" ht="15">
      <c r="C3" s="110" t="s">
        <v>99</v>
      </c>
      <c r="D3" s="110"/>
      <c r="E3" s="110"/>
      <c r="F3" s="110"/>
      <c r="G3" s="110"/>
    </row>
    <row r="4" spans="3:7" ht="15">
      <c r="C4" s="110" t="s">
        <v>100</v>
      </c>
      <c r="D4" s="110"/>
      <c r="E4" s="110"/>
      <c r="F4" s="110"/>
      <c r="G4" s="110"/>
    </row>
    <row r="5" spans="1:8" ht="15">
      <c r="A5" s="146" t="s">
        <v>116</v>
      </c>
      <c r="B5" s="146"/>
      <c r="C5" s="146"/>
      <c r="D5" s="146"/>
      <c r="E5" s="146"/>
      <c r="F5" s="146"/>
      <c r="G5" s="146"/>
      <c r="H5" s="146"/>
    </row>
    <row r="6" spans="1:8" ht="31.5" customHeight="1">
      <c r="A6" s="130" t="s">
        <v>16</v>
      </c>
      <c r="B6" s="130" t="s">
        <v>79</v>
      </c>
      <c r="C6" s="147" t="s">
        <v>41</v>
      </c>
      <c r="D6" s="148"/>
      <c r="E6" s="144" t="s">
        <v>42</v>
      </c>
      <c r="F6" s="144"/>
      <c r="G6" s="143" t="s">
        <v>117</v>
      </c>
      <c r="H6" s="143"/>
    </row>
    <row r="7" spans="1:8" ht="94.5">
      <c r="A7" s="130"/>
      <c r="B7" s="130"/>
      <c r="C7" s="59" t="s">
        <v>83</v>
      </c>
      <c r="D7" s="59" t="s">
        <v>84</v>
      </c>
      <c r="E7" s="59" t="s">
        <v>83</v>
      </c>
      <c r="F7" s="59" t="s">
        <v>84</v>
      </c>
      <c r="G7" s="59" t="s">
        <v>83</v>
      </c>
      <c r="H7" s="59" t="s">
        <v>84</v>
      </c>
    </row>
    <row r="8" spans="1:8" ht="15.75">
      <c r="A8" s="132" t="s">
        <v>22</v>
      </c>
      <c r="B8" s="46" t="s">
        <v>80</v>
      </c>
      <c r="C8" s="77" t="s">
        <v>109</v>
      </c>
      <c r="D8" s="77"/>
      <c r="E8" s="77" t="s">
        <v>109</v>
      </c>
      <c r="F8" s="77"/>
      <c r="G8" s="57">
        <v>136</v>
      </c>
      <c r="H8" s="57"/>
    </row>
    <row r="9" spans="1:8" ht="15.75">
      <c r="A9" s="132"/>
      <c r="B9" s="46" t="s">
        <v>1</v>
      </c>
      <c r="C9" s="77" t="s">
        <v>110</v>
      </c>
      <c r="D9" s="77"/>
      <c r="E9" s="77" t="s">
        <v>110</v>
      </c>
      <c r="F9" s="77"/>
      <c r="G9" s="57">
        <v>210</v>
      </c>
      <c r="H9" s="57"/>
    </row>
    <row r="10" spans="1:8" ht="53.25" customHeight="1">
      <c r="A10" s="132" t="s">
        <v>58</v>
      </c>
      <c r="B10" s="60" t="s">
        <v>90</v>
      </c>
      <c r="C10" s="77"/>
      <c r="D10" s="77"/>
      <c r="E10" s="77"/>
      <c r="F10" s="77"/>
      <c r="G10" s="57"/>
      <c r="H10" s="57"/>
    </row>
    <row r="11" spans="1:8" ht="54" customHeight="1">
      <c r="A11" s="132"/>
      <c r="B11" s="60" t="s">
        <v>91</v>
      </c>
      <c r="C11" s="77"/>
      <c r="D11" s="77"/>
      <c r="E11" s="77"/>
      <c r="F11" s="77"/>
      <c r="G11" s="57"/>
      <c r="H11" s="57"/>
    </row>
    <row r="12" spans="1:8" ht="31.5">
      <c r="A12" s="132" t="s">
        <v>23</v>
      </c>
      <c r="B12" s="46" t="s">
        <v>2</v>
      </c>
      <c r="C12" s="77" t="s">
        <v>110</v>
      </c>
      <c r="D12" s="77"/>
      <c r="E12" s="77" t="s">
        <v>110</v>
      </c>
      <c r="F12" s="77"/>
      <c r="G12" s="57">
        <v>204</v>
      </c>
      <c r="H12" s="57"/>
    </row>
    <row r="13" spans="1:8" ht="27.75" customHeight="1">
      <c r="A13" s="132"/>
      <c r="B13" s="60" t="s">
        <v>40</v>
      </c>
      <c r="C13" s="77" t="s">
        <v>112</v>
      </c>
      <c r="D13" s="77"/>
      <c r="E13" s="77" t="s">
        <v>112</v>
      </c>
      <c r="F13" s="77"/>
      <c r="G13" s="57">
        <v>68</v>
      </c>
      <c r="H13" s="57"/>
    </row>
    <row r="14" spans="1:8" ht="15.75">
      <c r="A14" s="132" t="s">
        <v>69</v>
      </c>
      <c r="B14" s="46" t="s">
        <v>43</v>
      </c>
      <c r="C14" s="77" t="s">
        <v>109</v>
      </c>
      <c r="D14" s="77"/>
      <c r="E14" s="77" t="s">
        <v>109</v>
      </c>
      <c r="F14" s="77"/>
      <c r="G14" s="57">
        <v>136</v>
      </c>
      <c r="H14" s="57"/>
    </row>
    <row r="15" spans="1:8" ht="15.75">
      <c r="A15" s="132"/>
      <c r="B15" s="60" t="s">
        <v>6</v>
      </c>
      <c r="C15" s="77" t="s">
        <v>112</v>
      </c>
      <c r="D15" s="77"/>
      <c r="E15" s="77" t="s">
        <v>112</v>
      </c>
      <c r="F15" s="77"/>
      <c r="G15" s="57">
        <v>68</v>
      </c>
      <c r="H15" s="57"/>
    </row>
    <row r="16" spans="1:8" ht="15.75">
      <c r="A16" s="132"/>
      <c r="B16" s="60" t="s">
        <v>45</v>
      </c>
      <c r="C16" s="77" t="s">
        <v>113</v>
      </c>
      <c r="D16" s="77"/>
      <c r="E16" s="77" t="s">
        <v>113</v>
      </c>
      <c r="F16" s="77"/>
      <c r="G16" s="57">
        <v>34</v>
      </c>
      <c r="H16" s="57"/>
    </row>
    <row r="17" spans="1:8" ht="15.75">
      <c r="A17" s="132"/>
      <c r="B17" s="60" t="s">
        <v>44</v>
      </c>
      <c r="C17" s="77" t="s">
        <v>113</v>
      </c>
      <c r="D17" s="77"/>
      <c r="E17" s="77" t="s">
        <v>113</v>
      </c>
      <c r="F17" s="77"/>
      <c r="G17" s="57">
        <v>34</v>
      </c>
      <c r="H17" s="57"/>
    </row>
    <row r="18" spans="1:8" ht="15.75" customHeight="1">
      <c r="A18" s="132"/>
      <c r="B18" s="60" t="s">
        <v>5</v>
      </c>
      <c r="C18" s="77" t="s">
        <v>109</v>
      </c>
      <c r="D18" s="77"/>
      <c r="E18" s="77" t="s">
        <v>109</v>
      </c>
      <c r="F18" s="77"/>
      <c r="G18" s="57">
        <v>136</v>
      </c>
      <c r="H18" s="57"/>
    </row>
    <row r="19" spans="1:8" ht="74.25" customHeight="1">
      <c r="A19" s="108" t="s">
        <v>14</v>
      </c>
      <c r="B19" s="46" t="s">
        <v>71</v>
      </c>
      <c r="C19" s="77" t="s">
        <v>114</v>
      </c>
      <c r="D19" s="77"/>
      <c r="E19" s="77" t="s">
        <v>114</v>
      </c>
      <c r="F19" s="77"/>
      <c r="G19" s="57">
        <v>340</v>
      </c>
      <c r="H19" s="57"/>
    </row>
    <row r="20" spans="1:8" ht="15.75" customHeight="1" hidden="1">
      <c r="A20" s="142"/>
      <c r="B20" s="60" t="s">
        <v>4</v>
      </c>
      <c r="C20" s="77" t="s">
        <v>112</v>
      </c>
      <c r="D20" s="77"/>
      <c r="E20" s="77" t="s">
        <v>112</v>
      </c>
      <c r="F20" s="77"/>
      <c r="G20" s="57">
        <v>68</v>
      </c>
      <c r="H20" s="57"/>
    </row>
    <row r="21" spans="1:8" ht="15.75">
      <c r="A21" s="109"/>
      <c r="B21" s="66" t="s">
        <v>4</v>
      </c>
      <c r="C21" s="77" t="s">
        <v>112</v>
      </c>
      <c r="D21" s="77"/>
      <c r="E21" s="77" t="s">
        <v>112</v>
      </c>
      <c r="F21" s="77"/>
      <c r="G21" s="63">
        <v>68</v>
      </c>
      <c r="H21" s="63"/>
    </row>
    <row r="22" spans="1:8" ht="15.75">
      <c r="A22" s="108" t="s">
        <v>72</v>
      </c>
      <c r="B22" s="60" t="s">
        <v>7</v>
      </c>
      <c r="C22" s="77" t="s">
        <v>109</v>
      </c>
      <c r="D22" s="77"/>
      <c r="E22" s="77" t="s">
        <v>109</v>
      </c>
      <c r="F22" s="77"/>
      <c r="G22" s="57">
        <v>136</v>
      </c>
      <c r="H22" s="57"/>
    </row>
    <row r="23" spans="1:8" ht="15.75">
      <c r="A23" s="142"/>
      <c r="B23" s="60" t="s">
        <v>8</v>
      </c>
      <c r="C23" s="77" t="s">
        <v>112</v>
      </c>
      <c r="D23" s="77"/>
      <c r="E23" s="77" t="s">
        <v>112</v>
      </c>
      <c r="F23" s="77"/>
      <c r="G23" s="57">
        <v>68</v>
      </c>
      <c r="H23" s="57"/>
    </row>
    <row r="24" spans="1:8" ht="15.75">
      <c r="A24" s="142"/>
      <c r="B24" s="60" t="s">
        <v>9</v>
      </c>
      <c r="C24" s="77" t="s">
        <v>112</v>
      </c>
      <c r="D24" s="77"/>
      <c r="E24" s="77" t="s">
        <v>112</v>
      </c>
      <c r="F24" s="77"/>
      <c r="G24" s="57">
        <v>68</v>
      </c>
      <c r="H24" s="57"/>
    </row>
    <row r="25" spans="1:8" ht="15.75">
      <c r="A25" s="109"/>
      <c r="B25" s="46" t="s">
        <v>55</v>
      </c>
      <c r="C25" s="77" t="s">
        <v>112</v>
      </c>
      <c r="D25" s="77"/>
      <c r="E25" s="77" t="s">
        <v>112</v>
      </c>
      <c r="F25" s="77"/>
      <c r="G25" s="57">
        <v>68</v>
      </c>
      <c r="H25" s="57"/>
    </row>
    <row r="26" spans="1:8" ht="31.5">
      <c r="A26" s="132" t="s">
        <v>81</v>
      </c>
      <c r="B26" s="46" t="s">
        <v>13</v>
      </c>
      <c r="C26" s="77" t="s">
        <v>109</v>
      </c>
      <c r="D26" s="77"/>
      <c r="E26" s="77" t="s">
        <v>109</v>
      </c>
      <c r="F26" s="77"/>
      <c r="G26" s="57">
        <v>210</v>
      </c>
      <c r="H26" s="57"/>
    </row>
    <row r="27" spans="1:8" ht="15.75">
      <c r="A27" s="132"/>
      <c r="B27" s="60" t="s">
        <v>74</v>
      </c>
      <c r="C27" s="77"/>
      <c r="D27" s="77"/>
      <c r="E27" s="77"/>
      <c r="F27" s="77"/>
      <c r="G27" s="57"/>
      <c r="H27" s="57"/>
    </row>
    <row r="28" spans="1:8" ht="63">
      <c r="A28" s="132"/>
      <c r="B28" s="46" t="s">
        <v>12</v>
      </c>
      <c r="C28" s="77" t="s">
        <v>112</v>
      </c>
      <c r="D28" s="77"/>
      <c r="E28" s="77" t="s">
        <v>112</v>
      </c>
      <c r="F28" s="77"/>
      <c r="G28" s="57">
        <v>68</v>
      </c>
      <c r="H28" s="57"/>
    </row>
    <row r="29" spans="1:8" ht="15.75">
      <c r="A29" s="66"/>
      <c r="B29" s="46" t="s">
        <v>46</v>
      </c>
      <c r="C29" s="77" t="s">
        <v>112</v>
      </c>
      <c r="D29" s="77"/>
      <c r="E29" s="77" t="s">
        <v>112</v>
      </c>
      <c r="F29" s="77"/>
      <c r="G29" s="63">
        <v>68</v>
      </c>
      <c r="H29" s="63"/>
    </row>
    <row r="30" spans="1:8" s="76" customFormat="1" ht="15.75">
      <c r="A30" s="80"/>
      <c r="B30" s="80" t="s">
        <v>47</v>
      </c>
      <c r="C30" s="77" t="s">
        <v>113</v>
      </c>
      <c r="D30" s="77"/>
      <c r="E30" s="77" t="s">
        <v>113</v>
      </c>
      <c r="F30" s="77"/>
      <c r="G30" s="78">
        <v>34</v>
      </c>
      <c r="H30" s="78"/>
    </row>
    <row r="31" spans="1:8" ht="31.5">
      <c r="A31" s="60"/>
      <c r="B31" s="46" t="s">
        <v>82</v>
      </c>
      <c r="C31" s="77" t="s">
        <v>112</v>
      </c>
      <c r="D31" s="77"/>
      <c r="E31" s="77" t="s">
        <v>112</v>
      </c>
      <c r="F31" s="77"/>
      <c r="G31" s="57">
        <v>68</v>
      </c>
      <c r="H31" s="57"/>
    </row>
    <row r="32" spans="1:8" ht="15.75">
      <c r="A32" s="127" t="s">
        <v>75</v>
      </c>
      <c r="B32" s="128"/>
      <c r="C32" s="128"/>
      <c r="D32" s="128"/>
      <c r="E32" s="128"/>
      <c r="F32" s="128"/>
      <c r="G32" s="128"/>
      <c r="H32" s="129"/>
    </row>
    <row r="33" spans="1:8" s="76" customFormat="1" ht="15.75">
      <c r="A33" s="99" t="s">
        <v>111</v>
      </c>
      <c r="B33" s="66" t="s">
        <v>80</v>
      </c>
      <c r="C33" s="63"/>
      <c r="D33" s="63">
        <v>1</v>
      </c>
      <c r="E33" s="63"/>
      <c r="F33" s="63">
        <v>1</v>
      </c>
      <c r="G33" s="63"/>
      <c r="H33" s="63">
        <v>68</v>
      </c>
    </row>
    <row r="34" spans="1:8" ht="15" customHeight="1">
      <c r="A34" s="100"/>
      <c r="B34" s="49" t="s">
        <v>3</v>
      </c>
      <c r="C34" s="24"/>
      <c r="D34" s="24">
        <v>1</v>
      </c>
      <c r="E34" s="24"/>
      <c r="F34" s="63">
        <v>1</v>
      </c>
      <c r="G34" s="63"/>
      <c r="H34" s="63">
        <v>68</v>
      </c>
    </row>
    <row r="35" spans="1:8" ht="30.75" customHeight="1">
      <c r="A35" s="99" t="s">
        <v>119</v>
      </c>
      <c r="B35" s="49" t="s">
        <v>120</v>
      </c>
      <c r="C35" s="24">
        <v>0.5</v>
      </c>
      <c r="D35" s="24"/>
      <c r="E35" s="24">
        <v>0.5</v>
      </c>
      <c r="F35" s="85"/>
      <c r="G35" s="85">
        <v>34</v>
      </c>
      <c r="H35" s="85"/>
    </row>
    <row r="36" spans="1:8" ht="45" customHeight="1">
      <c r="A36" s="145"/>
      <c r="B36" s="48" t="s">
        <v>52</v>
      </c>
      <c r="C36" s="24">
        <v>0.5</v>
      </c>
      <c r="D36" s="24"/>
      <c r="E36" s="24">
        <v>0.5</v>
      </c>
      <c r="F36" s="57"/>
      <c r="G36" s="57">
        <v>34</v>
      </c>
      <c r="H36" s="60"/>
    </row>
    <row r="37" spans="1:8" ht="15.75" customHeight="1">
      <c r="A37" s="145"/>
      <c r="B37" s="49" t="s">
        <v>48</v>
      </c>
      <c r="C37" s="24">
        <v>0.5</v>
      </c>
      <c r="D37" s="24"/>
      <c r="E37" s="24">
        <v>0.5</v>
      </c>
      <c r="F37" s="63"/>
      <c r="G37" s="63">
        <v>34</v>
      </c>
      <c r="H37" s="66"/>
    </row>
    <row r="38" spans="1:8" ht="60">
      <c r="A38" s="145"/>
      <c r="B38" s="54" t="s">
        <v>51</v>
      </c>
      <c r="C38" s="24">
        <v>0.5</v>
      </c>
      <c r="D38" s="24"/>
      <c r="E38" s="24">
        <v>0.5</v>
      </c>
      <c r="F38" s="57"/>
      <c r="G38" s="57">
        <v>34</v>
      </c>
      <c r="H38" s="60"/>
    </row>
    <row r="39" spans="1:8" ht="78.75">
      <c r="A39" s="145"/>
      <c r="B39" s="53" t="s">
        <v>97</v>
      </c>
      <c r="C39" s="57">
        <v>0.5</v>
      </c>
      <c r="D39" s="57"/>
      <c r="E39" s="63">
        <v>0.5</v>
      </c>
      <c r="F39" s="57"/>
      <c r="G39" s="55">
        <v>34</v>
      </c>
      <c r="H39" s="47"/>
    </row>
    <row r="40" spans="1:8" ht="30">
      <c r="A40" s="145"/>
      <c r="B40" s="49" t="s">
        <v>53</v>
      </c>
      <c r="C40" s="24">
        <v>0.5</v>
      </c>
      <c r="D40" s="24"/>
      <c r="E40" s="24">
        <v>0.5</v>
      </c>
      <c r="F40" s="57"/>
      <c r="G40" s="57">
        <v>34</v>
      </c>
      <c r="H40" s="60"/>
    </row>
    <row r="41" spans="1:8" ht="63">
      <c r="A41" s="145"/>
      <c r="B41" s="62" t="s">
        <v>49</v>
      </c>
      <c r="C41" s="56">
        <v>0.5</v>
      </c>
      <c r="D41" s="56"/>
      <c r="E41" s="65">
        <v>0.5</v>
      </c>
      <c r="F41" s="57"/>
      <c r="G41" s="55">
        <v>34</v>
      </c>
      <c r="H41" s="47"/>
    </row>
    <row r="42" spans="1:8" ht="60">
      <c r="A42" s="100"/>
      <c r="B42" s="49" t="s">
        <v>54</v>
      </c>
      <c r="C42" s="57">
        <v>1</v>
      </c>
      <c r="D42" s="57"/>
      <c r="E42" s="63">
        <v>1</v>
      </c>
      <c r="F42" s="57"/>
      <c r="G42" s="55">
        <v>68</v>
      </c>
      <c r="H42" s="47"/>
    </row>
    <row r="43" spans="1:8" ht="44.25" customHeight="1">
      <c r="A43" s="81"/>
      <c r="B43" s="64"/>
      <c r="C43" s="141" t="s">
        <v>122</v>
      </c>
      <c r="D43" s="135"/>
      <c r="E43" s="135"/>
      <c r="F43" s="136"/>
      <c r="G43" s="141" t="s">
        <v>118</v>
      </c>
      <c r="H43" s="136"/>
    </row>
    <row r="46" ht="15">
      <c r="A46" s="8" t="s">
        <v>125</v>
      </c>
    </row>
    <row r="47" ht="15">
      <c r="A47" t="s">
        <v>128</v>
      </c>
    </row>
    <row r="48" ht="15">
      <c r="A48" t="s">
        <v>129</v>
      </c>
    </row>
  </sheetData>
  <sheetProtection/>
  <mergeCells count="22">
    <mergeCell ref="A35:A42"/>
    <mergeCell ref="A5:H5"/>
    <mergeCell ref="B6:B7"/>
    <mergeCell ref="A6:A7"/>
    <mergeCell ref="C6:D6"/>
    <mergeCell ref="C43:F43"/>
    <mergeCell ref="A22:A25"/>
    <mergeCell ref="A12:A13"/>
    <mergeCell ref="G43:H43"/>
    <mergeCell ref="A33:A34"/>
    <mergeCell ref="C1:G1"/>
    <mergeCell ref="C2:G2"/>
    <mergeCell ref="C3:G3"/>
    <mergeCell ref="C4:G4"/>
    <mergeCell ref="G6:H6"/>
    <mergeCell ref="E6:F6"/>
    <mergeCell ref="A19:A21"/>
    <mergeCell ref="A8:A9"/>
    <mergeCell ref="A10:A11"/>
    <mergeCell ref="A14:A18"/>
    <mergeCell ref="A26:A28"/>
    <mergeCell ref="A32:H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l.a.matochkina</dc:creator>
  <cp:keywords/>
  <dc:description/>
  <cp:lastModifiedBy>l.a.matochkina</cp:lastModifiedBy>
  <cp:lastPrinted>2019-09-04T06:41:48Z</cp:lastPrinted>
  <dcterms:created xsi:type="dcterms:W3CDTF">2015-12-18T12:14:42Z</dcterms:created>
  <dcterms:modified xsi:type="dcterms:W3CDTF">2019-09-04T07:12:52Z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