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firstSheet="1" activeTab="2"/>
  </bookViews>
  <sheets>
    <sheet name="Сверх квоты" sheetId="1" r:id="rId1"/>
    <sheet name="Номинация ИЗО" sheetId="2" r:id="rId2"/>
    <sheet name="Номинация Музыка" sheetId="3" r:id="rId3"/>
  </sheets>
  <definedNames>
    <definedName name="_xlnm._FilterDatabase" localSheetId="1" hidden="1">'Номинация ИЗО'!$A$1:$O$112</definedName>
    <definedName name="_xlnm._FilterDatabase" localSheetId="2" hidden="1">'Номинация Музыка'!$A$1:$N$93</definedName>
  </definedNames>
  <calcPr calcId="124519"/>
</workbook>
</file>

<file path=xl/calcChain.xml><?xml version="1.0" encoding="utf-8"?>
<calcChain xmlns="http://schemas.openxmlformats.org/spreadsheetml/2006/main">
  <c r="I54" i="3"/>
  <c r="K54" s="1"/>
  <c r="I90"/>
  <c r="K90" s="1"/>
  <c r="I29"/>
  <c r="K29" s="1"/>
  <c r="I30"/>
  <c r="K30" s="1"/>
  <c r="I21"/>
  <c r="K21" s="1"/>
  <c r="I20"/>
  <c r="K20" s="1"/>
  <c r="I93"/>
  <c r="K93" s="1"/>
  <c r="I28"/>
  <c r="K28" s="1"/>
  <c r="I89"/>
  <c r="K89" s="1"/>
  <c r="I92"/>
  <c r="K92" s="1"/>
  <c r="I91"/>
  <c r="K91" s="1"/>
  <c r="I88"/>
  <c r="K88" s="1"/>
  <c r="I87"/>
  <c r="K87" s="1"/>
  <c r="I6" l="1"/>
  <c r="K6" s="1"/>
  <c r="I5"/>
  <c r="K5" s="1"/>
  <c r="I4"/>
  <c r="K4" s="1"/>
  <c r="I3"/>
  <c r="K3" s="1"/>
  <c r="I8"/>
  <c r="K8" s="1"/>
  <c r="I9"/>
  <c r="K9" s="1"/>
  <c r="I2"/>
  <c r="K2" s="1"/>
  <c r="I13"/>
  <c r="K13" s="1"/>
  <c r="I25"/>
  <c r="K25" s="1"/>
  <c r="I31"/>
  <c r="K31" s="1"/>
  <c r="I32"/>
  <c r="K32" s="1"/>
  <c r="I11"/>
  <c r="K11" s="1"/>
  <c r="I12"/>
  <c r="K12" s="1"/>
  <c r="I38"/>
  <c r="K38" s="1"/>
  <c r="I45"/>
  <c r="K45" s="1"/>
  <c r="I33"/>
  <c r="K33" s="1"/>
  <c r="I60"/>
  <c r="K60" s="1"/>
  <c r="I67"/>
  <c r="K67" s="1"/>
  <c r="I66"/>
  <c r="K66" s="1"/>
  <c r="I68"/>
  <c r="K68" s="1"/>
  <c r="I70"/>
  <c r="K70" s="1"/>
  <c r="I79"/>
  <c r="K79" s="1"/>
  <c r="I53"/>
  <c r="K53" s="1"/>
  <c r="I34"/>
  <c r="K34" s="1"/>
  <c r="I58"/>
  <c r="K58" s="1"/>
  <c r="I44"/>
  <c r="K44" s="1"/>
  <c r="I35"/>
  <c r="K35" s="1"/>
  <c r="I59"/>
  <c r="K59" s="1"/>
  <c r="I78"/>
  <c r="K78" s="1"/>
  <c r="I69"/>
  <c r="K69" s="1"/>
  <c r="I81"/>
  <c r="K81" s="1"/>
  <c r="I80"/>
  <c r="K80" s="1"/>
  <c r="I82"/>
  <c r="K82" s="1"/>
  <c r="I76"/>
  <c r="K76" s="1"/>
  <c r="I52"/>
  <c r="K52" s="1"/>
  <c r="I56"/>
  <c r="K56" s="1"/>
  <c r="I48"/>
  <c r="K48" s="1"/>
  <c r="I39"/>
  <c r="K39" s="1"/>
  <c r="I57"/>
  <c r="K57" s="1"/>
  <c r="I61"/>
  <c r="K61" s="1"/>
  <c r="I42"/>
  <c r="K42" s="1"/>
  <c r="I51"/>
  <c r="K51" s="1"/>
  <c r="I40"/>
  <c r="K40" s="1"/>
  <c r="I73"/>
  <c r="K73" s="1"/>
  <c r="I85"/>
  <c r="K85" s="1"/>
  <c r="I71"/>
  <c r="K71" s="1"/>
  <c r="I62"/>
  <c r="K62" s="1"/>
  <c r="I74"/>
  <c r="K74" s="1"/>
  <c r="I72"/>
  <c r="K72" s="1"/>
  <c r="I49"/>
  <c r="K49" s="1"/>
  <c r="I46"/>
  <c r="K46" s="1"/>
  <c r="I83"/>
  <c r="K83" s="1"/>
  <c r="I63"/>
  <c r="K63" s="1"/>
  <c r="I65"/>
  <c r="K65" s="1"/>
  <c r="I47"/>
  <c r="K47" s="1"/>
  <c r="I50"/>
  <c r="K50" s="1"/>
  <c r="I43"/>
  <c r="K43" s="1"/>
  <c r="I75"/>
  <c r="K75" s="1"/>
  <c r="I27"/>
  <c r="K27" s="1"/>
  <c r="I77"/>
  <c r="K77" s="1"/>
  <c r="I86"/>
  <c r="K86" s="1"/>
  <c r="I22"/>
  <c r="K22" s="1"/>
  <c r="I36"/>
  <c r="K36" s="1"/>
  <c r="I37"/>
  <c r="K37" s="1"/>
  <c r="I64"/>
  <c r="K64" s="1"/>
  <c r="I55"/>
  <c r="K55" s="1"/>
  <c r="I18"/>
  <c r="K18" s="1"/>
  <c r="I16"/>
  <c r="K16" s="1"/>
  <c r="I15"/>
  <c r="K15" s="1"/>
  <c r="I23"/>
  <c r="K23" s="1"/>
  <c r="I24"/>
  <c r="K24" s="1"/>
  <c r="I17"/>
  <c r="K17" s="1"/>
  <c r="I19"/>
  <c r="K19" s="1"/>
  <c r="I84"/>
  <c r="K84" s="1"/>
  <c r="I26"/>
  <c r="K26" s="1"/>
  <c r="I14"/>
  <c r="K14" s="1"/>
  <c r="I10"/>
  <c r="K10" s="1"/>
  <c r="I7"/>
  <c r="K7" s="1"/>
  <c r="I41"/>
  <c r="K41" s="1"/>
  <c r="J82" i="2"/>
  <c r="L82" s="1"/>
  <c r="J56"/>
  <c r="L56" s="1"/>
  <c r="J101"/>
  <c r="L101" s="1"/>
  <c r="J41"/>
  <c r="L41" s="1"/>
  <c r="J63"/>
  <c r="L63" s="1"/>
  <c r="J20"/>
  <c r="L20" s="1"/>
  <c r="J55"/>
  <c r="L55" s="1"/>
  <c r="J43"/>
  <c r="L43" s="1"/>
  <c r="J67"/>
  <c r="L67" s="1"/>
  <c r="J12"/>
  <c r="L12" s="1"/>
  <c r="J104"/>
  <c r="L104" s="1"/>
  <c r="J58"/>
  <c r="L58" s="1"/>
  <c r="J45"/>
  <c r="L45" s="1"/>
  <c r="J109"/>
  <c r="L109" s="1"/>
  <c r="J48"/>
  <c r="L48" s="1"/>
  <c r="J97"/>
  <c r="L97" s="1"/>
  <c r="J36"/>
  <c r="J51"/>
  <c r="J42"/>
  <c r="J88"/>
  <c r="J83"/>
  <c r="J70"/>
  <c r="J73"/>
  <c r="J80"/>
  <c r="J111"/>
  <c r="J107"/>
  <c r="J86"/>
  <c r="J40"/>
  <c r="J26"/>
  <c r="J37"/>
  <c r="J34"/>
  <c r="J13"/>
  <c r="J24"/>
  <c r="J78"/>
  <c r="J110"/>
  <c r="J85"/>
  <c r="J68"/>
  <c r="J89"/>
  <c r="J38"/>
  <c r="J35"/>
  <c r="J27"/>
  <c r="J57"/>
  <c r="J54"/>
  <c r="J64"/>
  <c r="J71"/>
  <c r="J106"/>
  <c r="J74"/>
  <c r="J69"/>
  <c r="J5"/>
  <c r="J8"/>
  <c r="J2"/>
  <c r="J46"/>
  <c r="J28"/>
  <c r="J59"/>
  <c r="J52"/>
  <c r="J39"/>
  <c r="J47"/>
  <c r="J23"/>
  <c r="J98"/>
  <c r="J81"/>
  <c r="J76"/>
  <c r="J102"/>
  <c r="J84"/>
  <c r="J91"/>
  <c r="J96"/>
  <c r="J25"/>
  <c r="J61"/>
  <c r="J21"/>
  <c r="J18"/>
  <c r="J19"/>
  <c r="J92"/>
  <c r="J66"/>
  <c r="J77"/>
  <c r="J7"/>
  <c r="J3"/>
  <c r="J9"/>
  <c r="J6"/>
  <c r="J15"/>
  <c r="J11"/>
  <c r="J62"/>
  <c r="J95"/>
  <c r="J93"/>
  <c r="J105"/>
  <c r="J99"/>
  <c r="J49"/>
  <c r="J14"/>
  <c r="J60"/>
  <c r="J10"/>
  <c r="J50"/>
  <c r="J53"/>
  <c r="J16"/>
  <c r="J22"/>
  <c r="J29"/>
  <c r="J65"/>
  <c r="J72"/>
  <c r="J75"/>
  <c r="J90"/>
  <c r="J4"/>
  <c r="J30"/>
  <c r="J31"/>
  <c r="J100"/>
  <c r="J44"/>
  <c r="J108"/>
  <c r="J32"/>
  <c r="J17"/>
  <c r="J94"/>
  <c r="J87"/>
  <c r="J112"/>
  <c r="J103"/>
  <c r="J79"/>
  <c r="L36"/>
  <c r="L51"/>
  <c r="L42"/>
  <c r="L88"/>
  <c r="L83"/>
  <c r="L70"/>
  <c r="L73"/>
  <c r="L80"/>
  <c r="L111"/>
  <c r="L107"/>
  <c r="L86"/>
  <c r="L40"/>
  <c r="L26"/>
  <c r="L37"/>
  <c r="L34"/>
  <c r="L13"/>
  <c r="L24"/>
  <c r="L78"/>
  <c r="L110"/>
  <c r="L85"/>
  <c r="L68"/>
  <c r="L89"/>
  <c r="L38"/>
  <c r="L35"/>
  <c r="L27"/>
  <c r="L57"/>
  <c r="L54"/>
  <c r="L64"/>
  <c r="L71"/>
  <c r="L106"/>
  <c r="L74"/>
  <c r="L69"/>
  <c r="L5"/>
  <c r="L8"/>
  <c r="L2"/>
  <c r="L46"/>
  <c r="L28"/>
  <c r="L59"/>
  <c r="L52"/>
  <c r="L39"/>
  <c r="L47"/>
  <c r="L23"/>
  <c r="L98"/>
  <c r="L81"/>
  <c r="L76"/>
  <c r="L102"/>
  <c r="L84"/>
  <c r="L91"/>
  <c r="L96"/>
  <c r="L25"/>
  <c r="L61"/>
  <c r="L21"/>
  <c r="L18"/>
  <c r="L19"/>
  <c r="L92"/>
  <c r="L66"/>
  <c r="L77"/>
  <c r="L7"/>
  <c r="L3"/>
  <c r="L9"/>
  <c r="L6"/>
  <c r="L15"/>
  <c r="L11"/>
  <c r="L62"/>
  <c r="L95"/>
  <c r="L93"/>
  <c r="L105"/>
  <c r="L99"/>
  <c r="L49"/>
  <c r="L14"/>
  <c r="L60"/>
  <c r="L10"/>
  <c r="L50"/>
  <c r="L53"/>
  <c r="L16"/>
  <c r="L22"/>
  <c r="L29"/>
  <c r="L65"/>
  <c r="L72"/>
  <c r="L75"/>
  <c r="L90"/>
  <c r="L4"/>
  <c r="L30"/>
  <c r="L31"/>
  <c r="L100"/>
  <c r="L44"/>
  <c r="L108"/>
  <c r="L32"/>
  <c r="L17"/>
  <c r="L94"/>
  <c r="L87"/>
  <c r="L112"/>
  <c r="L103"/>
  <c r="L79"/>
  <c r="J33"/>
  <c r="L33" s="1"/>
</calcChain>
</file>

<file path=xl/sharedStrings.xml><?xml version="1.0" encoding="utf-8"?>
<sst xmlns="http://schemas.openxmlformats.org/spreadsheetml/2006/main" count="1247" uniqueCount="616">
  <si>
    <t>Тарасов Александр Дмитриевич</t>
  </si>
  <si>
    <t>МБОУ ЛИТ</t>
  </si>
  <si>
    <t>Победитель</t>
  </si>
  <si>
    <t>Гаркуша Нина Владимировна</t>
  </si>
  <si>
    <t>Кировский</t>
  </si>
  <si>
    <t>ЧепелевАлександр Владимирович</t>
  </si>
  <si>
    <t>МБОУ ЭКЛ</t>
  </si>
  <si>
    <t>Призёр</t>
  </si>
  <si>
    <t>Баранова Валерия Георгиевна</t>
  </si>
  <si>
    <t>Центральный</t>
  </si>
  <si>
    <t>Шевченко Екатерина Дмитриевна</t>
  </si>
  <si>
    <t>МАОУ Гимназия № 11 «Гармония»</t>
  </si>
  <si>
    <t>Кондакова Лилия Викторовна</t>
  </si>
  <si>
    <t>Октябрьский</t>
  </si>
  <si>
    <t>Кривошеева Валерия Сергеевна</t>
  </si>
  <si>
    <t>Редько Артём Дмитриевич</t>
  </si>
  <si>
    <t>МАОУ «Гимназия № 12»</t>
  </si>
  <si>
    <t>Кирьянова Татьяна Николаевна</t>
  </si>
  <si>
    <t>Калининский</t>
  </si>
  <si>
    <t>Налиткина Екатерина Владимировна</t>
  </si>
  <si>
    <t>МАОУ «Гимназия №7 «Сибирская»</t>
  </si>
  <si>
    <t>Брынькина Елена Викторовна</t>
  </si>
  <si>
    <t>Михеева Анастасия Романовна</t>
  </si>
  <si>
    <t>МБОУ Гимназия №5</t>
  </si>
  <si>
    <t xml:space="preserve">Осипова Татьяна Владимировна </t>
  </si>
  <si>
    <t>Советский</t>
  </si>
  <si>
    <t>Дигина Александра Сергеевна</t>
  </si>
  <si>
    <t>МБОУ СОШ № 168 с УИП ХЭЦ</t>
  </si>
  <si>
    <t>Фоменко Тамара Яковлевна</t>
  </si>
  <si>
    <t>Андреева Елизавета Олеговна</t>
  </si>
  <si>
    <t>Тимощенко Анна Александровна</t>
  </si>
  <si>
    <t>Забелина Анастасия Александровна</t>
  </si>
  <si>
    <t>МБОУ Лицей 200</t>
  </si>
  <si>
    <t>Игнатова Елена Алексеевна</t>
  </si>
  <si>
    <t>Победители и призёры Открытой олимпиады по искусству прошлого года,  приглашающиеся для участия в олимпиаде 2015 года сверх квоты.</t>
  </si>
  <si>
    <t>№</t>
  </si>
  <si>
    <t xml:space="preserve">Класс </t>
  </si>
  <si>
    <t>ФИО учителя (учителей)</t>
  </si>
  <si>
    <t>Район</t>
  </si>
  <si>
    <t>Образовательная оганизация</t>
  </si>
  <si>
    <t>Номинация</t>
  </si>
  <si>
    <t>Направление</t>
  </si>
  <si>
    <t>музыка</t>
  </si>
  <si>
    <t>изобразительное искусство</t>
  </si>
  <si>
    <t>Дзержинский</t>
  </si>
  <si>
    <t>МБОУ СОШ №18</t>
  </si>
  <si>
    <t>Шамина Наталья Владимировна</t>
  </si>
  <si>
    <t>МБОУ СОШ №82</t>
  </si>
  <si>
    <t>ПотылицинаМарина Алексеевна</t>
  </si>
  <si>
    <t>МАОУ гимназия №15 "Содружество"</t>
  </si>
  <si>
    <t>Маринкина Елена Евгеньевна</t>
  </si>
  <si>
    <t>МБОУ СОШ №178</t>
  </si>
  <si>
    <t>Борисова Ольга Леонидовна</t>
  </si>
  <si>
    <t>МБОУ СОШ № 153</t>
  </si>
  <si>
    <t>Соснина Анжелика Сергеевна</t>
  </si>
  <si>
    <t>МБОУ СОШ №111</t>
  </si>
  <si>
    <t>Литасова Зинаида Валерьевна</t>
  </si>
  <si>
    <t>МБОУ СОШ №177</t>
  </si>
  <si>
    <t> Комиссарова Альбина Юрьевна</t>
  </si>
  <si>
    <t>Гимназия -15</t>
  </si>
  <si>
    <t>Руденко  Наталья  Александровна</t>
  </si>
  <si>
    <t>МБОУ СОШ № 36</t>
  </si>
  <si>
    <t>Пушилина  Ольга  Владимировна</t>
  </si>
  <si>
    <t>МБОУ СОШ № 57</t>
  </si>
  <si>
    <t>Кувалдина  Елена  Ивановна</t>
  </si>
  <si>
    <t>Лицей - 113</t>
  </si>
  <si>
    <t>Гурова Марина  Анатольевна</t>
  </si>
  <si>
    <t>МБОУ СОШ № 96</t>
  </si>
  <si>
    <t>Цветкова  Валентина  Владимировна</t>
  </si>
  <si>
    <t> МБОУ СОШ №177</t>
  </si>
  <si>
    <t> 8</t>
  </si>
  <si>
    <t>Щебетун Ирина Станиславовна</t>
  </si>
  <si>
    <t>Ленинский</t>
  </si>
  <si>
    <t>МАОУ ИЭЛ</t>
  </si>
  <si>
    <t>Зиганшина Елена Вячеславовна</t>
  </si>
  <si>
    <t>Юдина Дарья Сергеевна</t>
  </si>
  <si>
    <t>Кузнецова Ольга Владимировна</t>
  </si>
  <si>
    <t>Мерзлякова Марина Леонидовна</t>
  </si>
  <si>
    <t>МБОУ СОШ №192</t>
  </si>
  <si>
    <t>Пискунова Валентина Николаевна</t>
  </si>
  <si>
    <t>МБОУ СОШ № 134</t>
  </si>
  <si>
    <t>МБОУ СОШ № 41</t>
  </si>
  <si>
    <t>МБОУ СОШ № 91</t>
  </si>
  <si>
    <t>Серова Инга Валериевна</t>
  </si>
  <si>
    <t>МАОУ "Гимназия № 7 "Сибирская"</t>
  </si>
  <si>
    <t>Маслик Ирина Борисовна</t>
  </si>
  <si>
    <t>Центральный округ</t>
  </si>
  <si>
    <t>Москалева Оксана Николаевна</t>
  </si>
  <si>
    <t>Шенгилевич Светлана Геннадьевна</t>
  </si>
  <si>
    <t>МБОУ СОШ № 85 "Журавушка"</t>
  </si>
  <si>
    <t>Воробьева Татьяна Анатольевна</t>
  </si>
  <si>
    <t>Галевич Татьяна Михайловна</t>
  </si>
  <si>
    <t>МАОУ "Лицей №9"</t>
  </si>
  <si>
    <t>МБОУ СОШ № 15</t>
  </si>
  <si>
    <t>Хабарова Елена Леонидовна</t>
  </si>
  <si>
    <t>МБОУ Гимназия № 14 "Университетская"</t>
  </si>
  <si>
    <t>Коновалова Екатерина Викторовна</t>
  </si>
  <si>
    <t>Буренина Лилия Александровна</t>
  </si>
  <si>
    <t>МБОУ СОШ № 50</t>
  </si>
  <si>
    <t>Прижелудская Елена Николаевна</t>
  </si>
  <si>
    <t xml:space="preserve">Ленинский </t>
  </si>
  <si>
    <t>МБОУ "Лицей № 136"</t>
  </si>
  <si>
    <t>Силина Вероника Владимровна</t>
  </si>
  <si>
    <t>МБОУ СОШ № 187</t>
  </si>
  <si>
    <t>Кононова Ольга Анатольевна</t>
  </si>
  <si>
    <t>МБОУ СОШ № 160</t>
  </si>
  <si>
    <t>Шарова Т.Ф.</t>
  </si>
  <si>
    <t>Юдина Инна Анатольевна</t>
  </si>
  <si>
    <t>МАОЙ ИЭЛ</t>
  </si>
  <si>
    <t>Соколова Ирина Геннадьевна</t>
  </si>
  <si>
    <t>Киреева Татьяна Леонидовна</t>
  </si>
  <si>
    <t>Зиганшина Е.В.</t>
  </si>
  <si>
    <t>Гладких Анастасия Сергеевна</t>
  </si>
  <si>
    <t>Завадская Юлия Анатольевна</t>
  </si>
  <si>
    <t>МАОУ "Гимназия №11 "Гармония"</t>
  </si>
  <si>
    <t>Хлыновских Татьяна Александровна</t>
  </si>
  <si>
    <t>МАОУ "Гимназия № 12"</t>
  </si>
  <si>
    <t>Бреева Алла Юрьевна</t>
  </si>
  <si>
    <t>МБОУ СОШ № 78</t>
  </si>
  <si>
    <t>Веселова Ольга Альбертовна</t>
  </si>
  <si>
    <t>МАОУ "Гимназия №12"</t>
  </si>
  <si>
    <t>МБОУ СОШ№105</t>
  </si>
  <si>
    <t>Кропачева Ирина Алексеевна</t>
  </si>
  <si>
    <t>МБОУ СОШ №189</t>
  </si>
  <si>
    <t>Полякова Татьяна Владимировна</t>
  </si>
  <si>
    <t>Первомайский</t>
  </si>
  <si>
    <t>МБОУ СОШ № 8</t>
  </si>
  <si>
    <t xml:space="preserve">МБОУ Гимназия №5 </t>
  </si>
  <si>
    <t>ЧОУ "Православная гимназия Сергия Радонежского"</t>
  </si>
  <si>
    <t>МБОУ гимназия №3 в Академгородке</t>
  </si>
  <si>
    <t>Гетманова Татьяна Владимировна</t>
  </si>
  <si>
    <t>МБОУ СОШ №119</t>
  </si>
  <si>
    <t>Сметанникова Людмила Петровна</t>
  </si>
  <si>
    <t>МАОУ ОЦ "Горностай"</t>
  </si>
  <si>
    <t xml:space="preserve">ЧОУ "Православная гимназия Сергия Радонежского" </t>
  </si>
  <si>
    <t>МАОУ СОШ "Диалог"</t>
  </si>
  <si>
    <t>Духовникова Людмила Дмитриевна</t>
  </si>
  <si>
    <t>МБОУ СОШ №156</t>
  </si>
  <si>
    <t>Романовская Людмила Федоровна</t>
  </si>
  <si>
    <t>МБОУгимназия№9</t>
  </si>
  <si>
    <t>Гранова Алёна Владимировна</t>
  </si>
  <si>
    <t>МАОУ«Гимназия №10»</t>
  </si>
  <si>
    <t>Татаринцева Елена Михайловна</t>
  </si>
  <si>
    <t>МАОУ «Гимназия №10»</t>
  </si>
  <si>
    <t xml:space="preserve">МБОУ СОШ № 4 </t>
  </si>
  <si>
    <t>Зиновьева Надежда Сергеевна</t>
  </si>
  <si>
    <t>Михайлюк Елена Владимировна</t>
  </si>
  <si>
    <t>МБОУ Гимназия № 4</t>
  </si>
  <si>
    <t>Гунгер Валерия Владимировна</t>
  </si>
  <si>
    <t>МБОУ Гимназия № 1</t>
  </si>
  <si>
    <t>Хоменко Мария Владимировна</t>
  </si>
  <si>
    <t>МБОУ СОШ № 17</t>
  </si>
  <si>
    <t>Шипулина Ксения Александровна</t>
  </si>
  <si>
    <t>Янина Светлана Борисовна</t>
  </si>
  <si>
    <t>МБОУ СОШ № 156</t>
  </si>
  <si>
    <t xml:space="preserve">МБОУ "Лицей№159"  </t>
  </si>
  <si>
    <t xml:space="preserve">МБОУ "Лицей№159"   </t>
  </si>
  <si>
    <t>МАОУ «Гимназия№10»</t>
  </si>
  <si>
    <t>Домнина Ирина Николаевна</t>
  </si>
  <si>
    <t>Гусенкова Светлана Леонидовна</t>
  </si>
  <si>
    <t>Маточкина Лилия Александровна</t>
  </si>
  <si>
    <t>Гимназия № 4</t>
  </si>
  <si>
    <t>Нечитайлова Римма Викторовна</t>
  </si>
  <si>
    <t>Ромашова Анастасия Сергеевна</t>
  </si>
  <si>
    <t>Серебренникова Ирина Александровна</t>
  </si>
  <si>
    <t>Бурханова Елена Викторовна, Павлючик Елена Александровна</t>
  </si>
  <si>
    <t>МБОУ Лицей № 28</t>
  </si>
  <si>
    <t>Оболонина Светлана Александровна</t>
  </si>
  <si>
    <t>Писаревская Марина Владимировна</t>
  </si>
  <si>
    <t>МБОУ СОШ № 54</t>
  </si>
  <si>
    <t>Семенова Анна Геннадьевна</t>
  </si>
  <si>
    <t>Миняйленко Оксана Геннадьевна</t>
  </si>
  <si>
    <t>Анисимова Зоя Михайловна</t>
  </si>
  <si>
    <t>МБОУ Гимназия № 8</t>
  </si>
  <si>
    <t>Заельцовский</t>
  </si>
  <si>
    <t>Гугля Людмила Владимировна</t>
  </si>
  <si>
    <t>МБОУ СОШ № 142</t>
  </si>
  <si>
    <t>Кабинет</t>
  </si>
  <si>
    <t>Центрльный округ</t>
  </si>
  <si>
    <t>Рег. №</t>
  </si>
  <si>
    <t>16-001</t>
  </si>
  <si>
    <t>16-002</t>
  </si>
  <si>
    <t>16-003</t>
  </si>
  <si>
    <t>16-005</t>
  </si>
  <si>
    <t>16-006</t>
  </si>
  <si>
    <t>16-007</t>
  </si>
  <si>
    <t>16-008</t>
  </si>
  <si>
    <t>16-009</t>
  </si>
  <si>
    <t>16-010</t>
  </si>
  <si>
    <t>16-011</t>
  </si>
  <si>
    <t>16-012</t>
  </si>
  <si>
    <t>16-013</t>
  </si>
  <si>
    <t>16-014</t>
  </si>
  <si>
    <t>16-015</t>
  </si>
  <si>
    <t>16-016</t>
  </si>
  <si>
    <t>16-017</t>
  </si>
  <si>
    <t>16-018</t>
  </si>
  <si>
    <t>16-019</t>
  </si>
  <si>
    <t>16-020</t>
  </si>
  <si>
    <t>16-021</t>
  </si>
  <si>
    <t>16-022</t>
  </si>
  <si>
    <t>16-023</t>
  </si>
  <si>
    <t>16-024</t>
  </si>
  <si>
    <t>16-025</t>
  </si>
  <si>
    <t>16-026</t>
  </si>
  <si>
    <t>16-027</t>
  </si>
  <si>
    <t>16-028</t>
  </si>
  <si>
    <t>16-029</t>
  </si>
  <si>
    <t>16-030</t>
  </si>
  <si>
    <t>16-031</t>
  </si>
  <si>
    <t>16-032</t>
  </si>
  <si>
    <t>16-033</t>
  </si>
  <si>
    <t>16-034</t>
  </si>
  <si>
    <t>16-035</t>
  </si>
  <si>
    <t>16-036</t>
  </si>
  <si>
    <t>16-037</t>
  </si>
  <si>
    <t>16-038</t>
  </si>
  <si>
    <t>16-039</t>
  </si>
  <si>
    <t>16-040</t>
  </si>
  <si>
    <t>16-041</t>
  </si>
  <si>
    <t>16-042</t>
  </si>
  <si>
    <t>16-043</t>
  </si>
  <si>
    <t>16-044</t>
  </si>
  <si>
    <t>16-045</t>
  </si>
  <si>
    <t>16-046</t>
  </si>
  <si>
    <t>16-047</t>
  </si>
  <si>
    <t>16-048</t>
  </si>
  <si>
    <t>16-049</t>
  </si>
  <si>
    <t>16-050</t>
  </si>
  <si>
    <t>16-051</t>
  </si>
  <si>
    <t>16-052</t>
  </si>
  <si>
    <t>16-053</t>
  </si>
  <si>
    <t>16-054</t>
  </si>
  <si>
    <t>16-055</t>
  </si>
  <si>
    <t>16-056</t>
  </si>
  <si>
    <t>16-058</t>
  </si>
  <si>
    <t>16-059</t>
  </si>
  <si>
    <t>16-060</t>
  </si>
  <si>
    <t>16-061</t>
  </si>
  <si>
    <t>16-062</t>
  </si>
  <si>
    <t>16-063</t>
  </si>
  <si>
    <t>16-064</t>
  </si>
  <si>
    <t>16-065</t>
  </si>
  <si>
    <t>16-066</t>
  </si>
  <si>
    <t>16-067</t>
  </si>
  <si>
    <t>16-068</t>
  </si>
  <si>
    <t>16-069</t>
  </si>
  <si>
    <t>16-070</t>
  </si>
  <si>
    <t>16-071</t>
  </si>
  <si>
    <t>16-072</t>
  </si>
  <si>
    <t>16-073</t>
  </si>
  <si>
    <t>16-074</t>
  </si>
  <si>
    <t>16-075</t>
  </si>
  <si>
    <t>16-076</t>
  </si>
  <si>
    <t>16-077</t>
  </si>
  <si>
    <t>16-078</t>
  </si>
  <si>
    <t>16-079</t>
  </si>
  <si>
    <t>16-080</t>
  </si>
  <si>
    <t>16-081</t>
  </si>
  <si>
    <t>16-082</t>
  </si>
  <si>
    <t>16-083</t>
  </si>
  <si>
    <t>16-084</t>
  </si>
  <si>
    <t>16-085</t>
  </si>
  <si>
    <t>16-086</t>
  </si>
  <si>
    <t>16-087</t>
  </si>
  <si>
    <t>16-088</t>
  </si>
  <si>
    <t>16-089</t>
  </si>
  <si>
    <t>16-090</t>
  </si>
  <si>
    <t>16-091</t>
  </si>
  <si>
    <t>16-092</t>
  </si>
  <si>
    <t>16-093</t>
  </si>
  <si>
    <t>16-094</t>
  </si>
  <si>
    <t>16-095</t>
  </si>
  <si>
    <t>16-096</t>
  </si>
  <si>
    <t>16-098</t>
  </si>
  <si>
    <t>16-099</t>
  </si>
  <si>
    <t>16-100</t>
  </si>
  <si>
    <t>16-101</t>
  </si>
  <si>
    <t>16-102</t>
  </si>
  <si>
    <t>16-103</t>
  </si>
  <si>
    <t>16-104</t>
  </si>
  <si>
    <t>16-105</t>
  </si>
  <si>
    <t>16-106</t>
  </si>
  <si>
    <t>16-108</t>
  </si>
  <si>
    <t>16-109</t>
  </si>
  <si>
    <t>16-111</t>
  </si>
  <si>
    <t>16-112</t>
  </si>
  <si>
    <t>16-113</t>
  </si>
  <si>
    <t>16-114</t>
  </si>
  <si>
    <t>Шифр</t>
  </si>
  <si>
    <t>7-26-16-001</t>
  </si>
  <si>
    <t>7-26-16-002</t>
  </si>
  <si>
    <t>7-26-16-003</t>
  </si>
  <si>
    <t>7-26-16-005</t>
  </si>
  <si>
    <t>8-26-16-006</t>
  </si>
  <si>
    <t>8-26-16-007</t>
  </si>
  <si>
    <t>8-26-16-008</t>
  </si>
  <si>
    <t>8-26-16-009</t>
  </si>
  <si>
    <t>8-26-16-010</t>
  </si>
  <si>
    <t>8-26-16-011</t>
  </si>
  <si>
    <t>8-26-16-012</t>
  </si>
  <si>
    <t>8-26-16-013</t>
  </si>
  <si>
    <t>8-26-16-014</t>
  </si>
  <si>
    <t>7-211-16-015</t>
  </si>
  <si>
    <t>7-211-16-016</t>
  </si>
  <si>
    <t>7-211-16-017</t>
  </si>
  <si>
    <t>7-211-16-018</t>
  </si>
  <si>
    <t>7-211-16-019</t>
  </si>
  <si>
    <t>7-211-16-020</t>
  </si>
  <si>
    <t>7-211-16-021</t>
  </si>
  <si>
    <t>7-211-16-022</t>
  </si>
  <si>
    <t>7-211-16-023</t>
  </si>
  <si>
    <t>8-211-16-024</t>
  </si>
  <si>
    <t>8-211-16-025</t>
  </si>
  <si>
    <t>8-211-16-026</t>
  </si>
  <si>
    <t>8-211-16-027</t>
  </si>
  <si>
    <t>8-211-16-028</t>
  </si>
  <si>
    <t>7-213-16-029</t>
  </si>
  <si>
    <t>7-213-16-030</t>
  </si>
  <si>
    <t>7-213-16-031</t>
  </si>
  <si>
    <t>7-213-16-032</t>
  </si>
  <si>
    <t>7-213-16-033</t>
  </si>
  <si>
    <t>8-213-16-034</t>
  </si>
  <si>
    <t>8-213-16-035</t>
  </si>
  <si>
    <t>8-213-16-036</t>
  </si>
  <si>
    <t>8-213-16-037</t>
  </si>
  <si>
    <t>8-213-16-038</t>
  </si>
  <si>
    <t>8-213-16-039</t>
  </si>
  <si>
    <t>8-213-16-040</t>
  </si>
  <si>
    <t>6-213-16-041</t>
  </si>
  <si>
    <t>6-213-16-042</t>
  </si>
  <si>
    <t>6-213-16-043</t>
  </si>
  <si>
    <t>7-310-16-044</t>
  </si>
  <si>
    <t>7-310-16-045</t>
  </si>
  <si>
    <t>7-310-16-046</t>
  </si>
  <si>
    <t>7-310-16-047</t>
  </si>
  <si>
    <t>7-310-16-048</t>
  </si>
  <si>
    <t>7-310-16-049</t>
  </si>
  <si>
    <t>7-310-16-050</t>
  </si>
  <si>
    <t>8-310-16-051</t>
  </si>
  <si>
    <t>8-310-16-052</t>
  </si>
  <si>
    <t>8-310-16-053</t>
  </si>
  <si>
    <t>8-310-16-054</t>
  </si>
  <si>
    <t>8-310-16-055</t>
  </si>
  <si>
    <t>8-310-16-056</t>
  </si>
  <si>
    <t>8-310-16-058</t>
  </si>
  <si>
    <t>7-311-16-059</t>
  </si>
  <si>
    <t>7-311-16-060</t>
  </si>
  <si>
    <t>7-311-16-061</t>
  </si>
  <si>
    <t>7-311-16-062</t>
  </si>
  <si>
    <t>7-311-16-063</t>
  </si>
  <si>
    <t>8-311-16-064</t>
  </si>
  <si>
    <t>8-311-16-065</t>
  </si>
  <si>
    <t>8-311-16-066</t>
  </si>
  <si>
    <t>8-311-16-067</t>
  </si>
  <si>
    <t>6-311-16-068</t>
  </si>
  <si>
    <t>6-311-16-069</t>
  </si>
  <si>
    <t>6-311-16-070</t>
  </si>
  <si>
    <t>6-311-16-071</t>
  </si>
  <si>
    <t>7-312-16-072</t>
  </si>
  <si>
    <t>7-312-16-073</t>
  </si>
  <si>
    <t>7-312-16-074</t>
  </si>
  <si>
    <t>7-312-16-075</t>
  </si>
  <si>
    <t>7-312-16-076</t>
  </si>
  <si>
    <t>8-312-16-077</t>
  </si>
  <si>
    <t>8-312-16-078</t>
  </si>
  <si>
    <t>8-312-16-079</t>
  </si>
  <si>
    <t>8-312-16-080</t>
  </si>
  <si>
    <t>8-312-16-081</t>
  </si>
  <si>
    <t>8-312-16-082</t>
  </si>
  <si>
    <t>8-312-16-083</t>
  </si>
  <si>
    <t>8-312-16-084</t>
  </si>
  <si>
    <t>8-312-16-085</t>
  </si>
  <si>
    <t>7-318-16-086</t>
  </si>
  <si>
    <t>7-318-16-087</t>
  </si>
  <si>
    <t>7-318-16-088</t>
  </si>
  <si>
    <t>7-318-16-089</t>
  </si>
  <si>
    <t>7-318-16-090</t>
  </si>
  <si>
    <t>7-318-16-091</t>
  </si>
  <si>
    <t>7-318-16-092</t>
  </si>
  <si>
    <t>7-318-16-093</t>
  </si>
  <si>
    <t>7-318-16-094</t>
  </si>
  <si>
    <t>8-318-16-095</t>
  </si>
  <si>
    <t>8-318-16-096</t>
  </si>
  <si>
    <t>8-318-16-098</t>
  </si>
  <si>
    <t>8-318-16-099</t>
  </si>
  <si>
    <t>6-319-16-100</t>
  </si>
  <si>
    <t>7-319-16-101</t>
  </si>
  <si>
    <t>7-319-16-102</t>
  </si>
  <si>
    <t>7-319-16-103</t>
  </si>
  <si>
    <t>7-319-16-104</t>
  </si>
  <si>
    <t>7-319-16-105</t>
  </si>
  <si>
    <t>7-319-16-106</t>
  </si>
  <si>
    <t>7-319-16-108</t>
  </si>
  <si>
    <t>8-319-16-109</t>
  </si>
  <si>
    <t>8-319-16-111</t>
  </si>
  <si>
    <t>8-319-16-112</t>
  </si>
  <si>
    <t>8-319-16-113</t>
  </si>
  <si>
    <t>8-319-16-114</t>
  </si>
  <si>
    <t>16-116</t>
  </si>
  <si>
    <t>16-117</t>
  </si>
  <si>
    <t>16-118</t>
  </si>
  <si>
    <t>16-120</t>
  </si>
  <si>
    <t>16-122</t>
  </si>
  <si>
    <t>16-123</t>
  </si>
  <si>
    <t>16-124</t>
  </si>
  <si>
    <t>16-125</t>
  </si>
  <si>
    <t>16-126</t>
  </si>
  <si>
    <t>16-127</t>
  </si>
  <si>
    <t>16-128</t>
  </si>
  <si>
    <t>16-129</t>
  </si>
  <si>
    <t>16-130</t>
  </si>
  <si>
    <t>16-131</t>
  </si>
  <si>
    <t>16-132</t>
  </si>
  <si>
    <t>16-133</t>
  </si>
  <si>
    <t>16-134</t>
  </si>
  <si>
    <t>16-135</t>
  </si>
  <si>
    <t>16-136</t>
  </si>
  <si>
    <t>16-137</t>
  </si>
  <si>
    <t>16-138</t>
  </si>
  <si>
    <t>16-140</t>
  </si>
  <si>
    <t>16-141</t>
  </si>
  <si>
    <t>16-142</t>
  </si>
  <si>
    <t>16-143</t>
  </si>
  <si>
    <t>16-144</t>
  </si>
  <si>
    <t>16-145</t>
  </si>
  <si>
    <t>16-146</t>
  </si>
  <si>
    <t>16-148</t>
  </si>
  <si>
    <t>16-149</t>
  </si>
  <si>
    <t>16-150</t>
  </si>
  <si>
    <t>16-151</t>
  </si>
  <si>
    <t>16-152</t>
  </si>
  <si>
    <t>16-153</t>
  </si>
  <si>
    <t>16-154</t>
  </si>
  <si>
    <t>16-155</t>
  </si>
  <si>
    <t>16-157</t>
  </si>
  <si>
    <t>16-158</t>
  </si>
  <si>
    <t>16-159</t>
  </si>
  <si>
    <t>16-160</t>
  </si>
  <si>
    <t>16-161</t>
  </si>
  <si>
    <t>16-162</t>
  </si>
  <si>
    <t>16-163</t>
  </si>
  <si>
    <t>16-164</t>
  </si>
  <si>
    <t>16-165</t>
  </si>
  <si>
    <t>16-166</t>
  </si>
  <si>
    <t>16-169</t>
  </si>
  <si>
    <t>16-170</t>
  </si>
  <si>
    <t>16-171</t>
  </si>
  <si>
    <t>16-172</t>
  </si>
  <si>
    <t>16-173</t>
  </si>
  <si>
    <t>16-174</t>
  </si>
  <si>
    <t>16-175</t>
  </si>
  <si>
    <t>7-5-16-116</t>
  </si>
  <si>
    <t>7-5-16-117</t>
  </si>
  <si>
    <t>7-5-16-118</t>
  </si>
  <si>
    <t>7-5-16-120</t>
  </si>
  <si>
    <t>7-5-16-129</t>
  </si>
  <si>
    <t>7-5-16-170</t>
  </si>
  <si>
    <t>7-5-16-171</t>
  </si>
  <si>
    <t>7-5-16-172</t>
  </si>
  <si>
    <t>7-5-16-173</t>
  </si>
  <si>
    <t>7-5-16-174</t>
  </si>
  <si>
    <t>7-5-16-175</t>
  </si>
  <si>
    <t>8-5-16-122</t>
  </si>
  <si>
    <t>8-5-16-123</t>
  </si>
  <si>
    <t>8-5-16-124</t>
  </si>
  <si>
    <t>8-5-16-125</t>
  </si>
  <si>
    <t>8-5-16-126</t>
  </si>
  <si>
    <t>8-5-16-127</t>
  </si>
  <si>
    <t>8-5-16-128</t>
  </si>
  <si>
    <t>8-5-16-130</t>
  </si>
  <si>
    <t>7-22-16-131</t>
  </si>
  <si>
    <t>7-22-16-132</t>
  </si>
  <si>
    <t>8-22-16-133</t>
  </si>
  <si>
    <t>8-22-16-134</t>
  </si>
  <si>
    <t>8-22-16-135</t>
  </si>
  <si>
    <t>8-22-16-136</t>
  </si>
  <si>
    <t>8-22-16-137</t>
  </si>
  <si>
    <t>8-22-16-138</t>
  </si>
  <si>
    <t>7-22-16-141</t>
  </si>
  <si>
    <t>7-22-16-143</t>
  </si>
  <si>
    <t>7-22-16-144</t>
  </si>
  <si>
    <t>8-22-16-140</t>
  </si>
  <si>
    <t>8-22-16-142</t>
  </si>
  <si>
    <t>7-24-16-148</t>
  </si>
  <si>
    <t>7-24-16-149</t>
  </si>
  <si>
    <t>7-24-16-150</t>
  </si>
  <si>
    <t>8-22-16-145</t>
  </si>
  <si>
    <t>8-22-16-146</t>
  </si>
  <si>
    <t>8-24-16-151</t>
  </si>
  <si>
    <t>8-24-16-152</t>
  </si>
  <si>
    <t>8-24-16-153</t>
  </si>
  <si>
    <t>8-24-16-154</t>
  </si>
  <si>
    <t>8-24-16-155</t>
  </si>
  <si>
    <t>7-24-16-157</t>
  </si>
  <si>
    <t>7-24-16-158</t>
  </si>
  <si>
    <t>7-24-16-159</t>
  </si>
  <si>
    <t>8-24-16-160</t>
  </si>
  <si>
    <t>8-24-16-161</t>
  </si>
  <si>
    <t>8-24-16-162</t>
  </si>
  <si>
    <t>7-33-16-163</t>
  </si>
  <si>
    <t>7-33-16-164</t>
  </si>
  <si>
    <t>7-33-16-165</t>
  </si>
  <si>
    <t>8-33-16-166</t>
  </si>
  <si>
    <t>8-33-16-169</t>
  </si>
  <si>
    <t>16-177</t>
  </si>
  <si>
    <t>16-178</t>
  </si>
  <si>
    <t>16-180</t>
  </si>
  <si>
    <t>16-181</t>
  </si>
  <si>
    <t>16-182</t>
  </si>
  <si>
    <t>16-183</t>
  </si>
  <si>
    <t>16-184</t>
  </si>
  <si>
    <t>16-186</t>
  </si>
  <si>
    <t>16-187</t>
  </si>
  <si>
    <t>7-39-16-176</t>
  </si>
  <si>
    <t>7-39-16-177</t>
  </si>
  <si>
    <t>7-39-16-179</t>
  </si>
  <si>
    <t>7-39-16-180</t>
  </si>
  <si>
    <t>7-39-16-181</t>
  </si>
  <si>
    <t>7-39-16-182</t>
  </si>
  <si>
    <t>7-39-16-183</t>
  </si>
  <si>
    <t>8-39-16-185</t>
  </si>
  <si>
    <t>8-39-16-186</t>
  </si>
  <si>
    <t>16-189</t>
  </si>
  <si>
    <t>16-190</t>
  </si>
  <si>
    <t>16-192</t>
  </si>
  <si>
    <t>8-39-16-189</t>
  </si>
  <si>
    <t>16-193</t>
  </si>
  <si>
    <t>16-194</t>
  </si>
  <si>
    <t>16-195</t>
  </si>
  <si>
    <t>16-196</t>
  </si>
  <si>
    <t>16-198</t>
  </si>
  <si>
    <t>16-199</t>
  </si>
  <si>
    <t>16-200</t>
  </si>
  <si>
    <t>16-201</t>
  </si>
  <si>
    <t>16-202</t>
  </si>
  <si>
    <t>16-203</t>
  </si>
  <si>
    <t>16-204</t>
  </si>
  <si>
    <t>16-205</t>
  </si>
  <si>
    <t>16-207</t>
  </si>
  <si>
    <t>7-39-16-190</t>
  </si>
  <si>
    <t>7-39-16-192</t>
  </si>
  <si>
    <t>7-36-16-193</t>
  </si>
  <si>
    <t>7-36-16-194</t>
  </si>
  <si>
    <t>7-36-16-195</t>
  </si>
  <si>
    <t>7-36-16-197</t>
  </si>
  <si>
    <t>7-36-16-198</t>
  </si>
  <si>
    <t>7-36-16-199</t>
  </si>
  <si>
    <t>7-36-16-200</t>
  </si>
  <si>
    <t>8-36-16-201</t>
  </si>
  <si>
    <t>8-36-16-202</t>
  </si>
  <si>
    <t>8-36-16-203</t>
  </si>
  <si>
    <t>8-36-16-204</t>
  </si>
  <si>
    <t>8-36-16-205</t>
  </si>
  <si>
    <t>16-208</t>
  </si>
  <si>
    <t>16-209</t>
  </si>
  <si>
    <t>16-210</t>
  </si>
  <si>
    <t>16-211</t>
  </si>
  <si>
    <t>16-212</t>
  </si>
  <si>
    <t>16-213</t>
  </si>
  <si>
    <t>16-214</t>
  </si>
  <si>
    <t>16-215</t>
  </si>
  <si>
    <t xml:space="preserve"> 7-40-16-208</t>
  </si>
  <si>
    <t xml:space="preserve"> 7-40-16-210</t>
  </si>
  <si>
    <t xml:space="preserve"> 7-40-16-211</t>
  </si>
  <si>
    <t xml:space="preserve"> 7-40-16-212</t>
  </si>
  <si>
    <t xml:space="preserve"> 7-40-16-213</t>
  </si>
  <si>
    <t xml:space="preserve"> 8-40-16-214</t>
  </si>
  <si>
    <t xml:space="preserve"> 8-40-16-215</t>
  </si>
  <si>
    <t>16-216</t>
  </si>
  <si>
    <t xml:space="preserve"> 8-40-16-216</t>
  </si>
  <si>
    <t>16-217</t>
  </si>
  <si>
    <t xml:space="preserve"> 8-40-16-217</t>
  </si>
  <si>
    <t>Тест</t>
  </si>
  <si>
    <t xml:space="preserve">Практ. </t>
  </si>
  <si>
    <t>Творч.</t>
  </si>
  <si>
    <t>Итог</t>
  </si>
  <si>
    <t>Макс. Балл</t>
  </si>
  <si>
    <t>Рейтинг</t>
  </si>
  <si>
    <t>Статус</t>
  </si>
  <si>
    <t>МАОУ Гимназия № 7 "Сибирская"</t>
  </si>
  <si>
    <t>7-311-16-218</t>
  </si>
  <si>
    <t>16-218</t>
  </si>
  <si>
    <t>МБОУ СОШ № 131</t>
  </si>
  <si>
    <t>МБОУ СОШ № 119</t>
  </si>
  <si>
    <t>МБОУ Гимназия № 3 в Академгородке</t>
  </si>
  <si>
    <t>МБОУ Лицей № 200</t>
  </si>
  <si>
    <t>МБОУ СОШ № 144</t>
  </si>
  <si>
    <t>8-312-16-219</t>
  </si>
  <si>
    <t>16-219</t>
  </si>
  <si>
    <t>МБОУ СОШ № 146</t>
  </si>
  <si>
    <t>7-40-16-209</t>
  </si>
  <si>
    <t>8-40-16-228</t>
  </si>
  <si>
    <t>16-228</t>
  </si>
  <si>
    <t>16-229</t>
  </si>
  <si>
    <t>16-230</t>
  </si>
  <si>
    <t>16-231</t>
  </si>
  <si>
    <t>8-40-16-229</t>
  </si>
  <si>
    <t>7-40-16-230</t>
  </si>
  <si>
    <t>7-40-16-231</t>
  </si>
  <si>
    <t>ЧОУ "Православная гимназия"</t>
  </si>
  <si>
    <t xml:space="preserve"> 8-36-16-207</t>
  </si>
  <si>
    <t xml:space="preserve">Призёр </t>
  </si>
  <si>
    <t>хореография</t>
  </si>
  <si>
    <t>художественное слово</t>
  </si>
  <si>
    <t>инструментальное исполнительство</t>
  </si>
  <si>
    <t>вокальное исполнительство</t>
  </si>
  <si>
    <t>музыковедение</t>
  </si>
  <si>
    <t>Рыжкова Ангелина Николаевна</t>
  </si>
  <si>
    <t>Зотова Галина Викторовна</t>
  </si>
  <si>
    <t>Коноплич Е.Б.</t>
  </si>
  <si>
    <t>Хаустова Ирина Константиновна</t>
  </si>
  <si>
    <t>Специальный приз</t>
  </si>
  <si>
    <t>Комиссарова Альбина Юрьевна</t>
  </si>
  <si>
    <t>Осипова Татьяна Владимировна</t>
  </si>
  <si>
    <t>МБОУ СОШ № 189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</si>
</sst>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5" fillId="0" borderId="0" xfId="0" applyFont="1" applyAlignment="1"/>
    <xf numFmtId="0" fontId="0" fillId="0" borderId="1" xfId="0" applyBorder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3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9" fillId="3" borderId="1" xfId="1" applyFont="1" applyFill="1" applyBorder="1" applyAlignment="1"/>
    <xf numFmtId="0" fontId="9" fillId="0" borderId="1" xfId="8" applyFont="1" applyBorder="1" applyAlignment="1" applyProtection="1">
      <protection locked="0"/>
    </xf>
    <xf numFmtId="0" fontId="9" fillId="0" borderId="1" xfId="8" applyFont="1" applyBorder="1" applyAlignment="1">
      <alignment horizontal="center"/>
    </xf>
    <xf numFmtId="0" fontId="7" fillId="0" borderId="1" xfId="0" applyFont="1" applyFill="1" applyBorder="1" applyAlignment="1"/>
    <xf numFmtId="0" fontId="10" fillId="0" borderId="1" xfId="0" applyFont="1" applyBorder="1" applyAlignment="1"/>
    <xf numFmtId="0" fontId="9" fillId="0" borderId="1" xfId="5" applyFont="1" applyBorder="1" applyAlignment="1" applyProtection="1">
      <protection locked="0"/>
    </xf>
    <xf numFmtId="0" fontId="9" fillId="0" borderId="1" xfId="5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3" borderId="1" xfId="2" applyFont="1" applyFill="1" applyBorder="1" applyAlignment="1" applyProtection="1">
      <protection locked="0"/>
    </xf>
    <xf numFmtId="0" fontId="9" fillId="3" borderId="1" xfId="2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/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1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3" borderId="1" xfId="9" applyFont="1" applyFill="1" applyBorder="1" applyAlignment="1">
      <alignment vertical="center"/>
    </xf>
    <xf numFmtId="0" fontId="9" fillId="3" borderId="1" xfId="11" applyFont="1" applyFill="1" applyBorder="1" applyAlignment="1" applyProtection="1">
      <protection locked="0"/>
    </xf>
    <xf numFmtId="0" fontId="9" fillId="3" borderId="1" xfId="11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/>
    <xf numFmtId="0" fontId="9" fillId="0" borderId="1" xfId="8" applyFont="1" applyBorder="1" applyAlignment="1">
      <alignment horizontal="left"/>
    </xf>
    <xf numFmtId="0" fontId="9" fillId="0" borderId="1" xfId="5" applyFont="1" applyBorder="1" applyAlignment="1" applyProtection="1">
      <alignment horizontal="left" vertical="center"/>
      <protection locked="0"/>
    </xf>
    <xf numFmtId="0" fontId="9" fillId="3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vertical="top"/>
    </xf>
    <xf numFmtId="0" fontId="9" fillId="2" borderId="1" xfId="0" applyFont="1" applyFill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7" fillId="3" borderId="1" xfId="9" applyFont="1" applyFill="1" applyBorder="1" applyAlignment="1">
      <alignment vertical="center"/>
    </xf>
    <xf numFmtId="0" fontId="7" fillId="0" borderId="1" xfId="15" applyFont="1" applyBorder="1" applyAlignment="1" applyProtection="1">
      <protection locked="0"/>
    </xf>
    <xf numFmtId="0" fontId="7" fillId="3" borderId="1" xfId="11" applyFont="1" applyFill="1" applyBorder="1" applyAlignment="1">
      <alignment horizontal="center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1" applyFont="1" applyFill="1" applyBorder="1" applyAlignment="1" applyProtection="1"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18" applyFont="1" applyFill="1" applyBorder="1" applyAlignment="1"/>
    <xf numFmtId="0" fontId="7" fillId="3" borderId="1" xfId="17" applyFont="1" applyFill="1" applyBorder="1" applyAlignment="1" applyProtection="1">
      <alignment horizontal="left"/>
      <protection locked="0"/>
    </xf>
    <xf numFmtId="0" fontId="7" fillId="3" borderId="1" xfId="17" applyFont="1" applyFill="1" applyBorder="1" applyAlignment="1">
      <alignment horizontal="center"/>
    </xf>
    <xf numFmtId="0" fontId="7" fillId="3" borderId="1" xfId="9" applyFont="1" applyFill="1" applyBorder="1" applyAlignment="1">
      <alignment horizontal="center" vertical="center"/>
    </xf>
    <xf numFmtId="0" fontId="7" fillId="0" borderId="1" xfId="20" applyFont="1" applyBorder="1" applyAlignment="1" applyProtection="1">
      <alignment horizontal="left"/>
      <protection locked="0"/>
    </xf>
    <xf numFmtId="0" fontId="7" fillId="0" borderId="1" xfId="20" applyFont="1" applyBorder="1" applyAlignment="1" applyProtection="1">
      <alignment horizontal="center" vertical="center"/>
      <protection locked="0"/>
    </xf>
    <xf numFmtId="0" fontId="7" fillId="3" borderId="1" xfId="1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3" borderId="1" xfId="17" applyFont="1" applyFill="1" applyBorder="1" applyAlignment="1">
      <alignment horizontal="left"/>
    </xf>
    <xf numFmtId="0" fontId="7" fillId="3" borderId="1" xfId="9" applyFont="1" applyFill="1" applyBorder="1" applyAlignment="1">
      <alignment horizontal="left" vertical="center"/>
    </xf>
    <xf numFmtId="0" fontId="7" fillId="0" borderId="1" xfId="2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8" fillId="3" borderId="1" xfId="17" applyFont="1" applyFill="1" applyBorder="1" applyAlignment="1">
      <alignment horizontal="center"/>
    </xf>
    <xf numFmtId="0" fontId="8" fillId="3" borderId="1" xfId="18" applyFont="1" applyFill="1" applyBorder="1" applyAlignment="1"/>
    <xf numFmtId="0" fontId="8" fillId="3" borderId="1" xfId="17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17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3" fillId="0" borderId="2" xfId="0" applyFont="1" applyBorder="1"/>
    <xf numFmtId="0" fontId="8" fillId="0" borderId="1" xfId="0" applyFont="1" applyBorder="1" applyAlignment="1">
      <alignment horizontal="left" vertical="top"/>
    </xf>
    <xf numFmtId="0" fontId="9" fillId="3" borderId="1" xfId="11" applyFont="1" applyFill="1" applyBorder="1" applyAlignment="1">
      <alignment horizontal="left"/>
    </xf>
    <xf numFmtId="0" fontId="3" fillId="0" borderId="2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</cellXfs>
  <cellStyles count="21">
    <cellStyle name="Обычный" xfId="0" builtinId="0"/>
    <cellStyle name="Обычный 2" xfId="9"/>
    <cellStyle name="Обычный 22" xfId="1"/>
    <cellStyle name="Обычный 36" xfId="2"/>
    <cellStyle name="Обычный 39" xfId="10"/>
    <cellStyle name="Обычный 61" xfId="11"/>
    <cellStyle name="Обычный 66" xfId="16"/>
    <cellStyle name="Обычный 75" xfId="17"/>
    <cellStyle name="Обычный 77" xfId="18"/>
    <cellStyle name="Обычный 78" xfId="3"/>
    <cellStyle name="Обычный 80" xfId="13"/>
    <cellStyle name="Обычный 81" xfId="14"/>
    <cellStyle name="Обычный 82" xfId="12"/>
    <cellStyle name="Обычный 83" xfId="19"/>
    <cellStyle name="Обычный 84" xfId="20"/>
    <cellStyle name="Обычный 85" xfId="4"/>
    <cellStyle name="Обычный 86" xfId="5"/>
    <cellStyle name="Обычный 87" xfId="15"/>
    <cellStyle name="Обычный 88" xfId="6"/>
    <cellStyle name="Обычный 89" xfId="7"/>
    <cellStyle name="Обычный 90" xfId="8"/>
  </cellStyles>
  <dxfs count="6">
    <dxf>
      <fill>
        <patternFill>
          <bgColor theme="7" tint="0.79998168889431442"/>
        </patternFill>
      </fill>
    </dxf>
    <dxf>
      <font>
        <color rgb="FFFF0000"/>
      </font>
      <fill>
        <patternFill patternType="solid"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 patternType="solid"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11" sqref="C11"/>
    </sheetView>
  </sheetViews>
  <sheetFormatPr defaultRowHeight="15"/>
  <cols>
    <col min="2" max="2" width="27.140625" customWidth="1"/>
    <col min="3" max="3" width="20.85546875" customWidth="1"/>
    <col min="5" max="5" width="17" style="8" customWidth="1"/>
    <col min="6" max="6" width="21.28515625" customWidth="1"/>
    <col min="7" max="7" width="17.85546875" style="7" customWidth="1"/>
    <col min="8" max="8" width="18.42578125" style="10" customWidth="1"/>
    <col min="9" max="9" width="16" customWidth="1"/>
  </cols>
  <sheetData>
    <row r="1" spans="1:10" s="1" customFormat="1" ht="46.5" customHeight="1">
      <c r="A1" s="115" t="s">
        <v>34</v>
      </c>
      <c r="B1" s="115"/>
      <c r="C1" s="115"/>
      <c r="D1" s="115"/>
      <c r="E1" s="115"/>
      <c r="F1" s="115"/>
      <c r="G1" s="115"/>
      <c r="H1" s="10"/>
    </row>
    <row r="2" spans="1:10" s="1" customFormat="1" ht="46.5" customHeight="1">
      <c r="A2" s="11"/>
      <c r="B2" s="11"/>
      <c r="C2" s="11"/>
      <c r="D2" s="11"/>
      <c r="E2" s="11"/>
      <c r="F2" s="11"/>
      <c r="G2" s="11"/>
      <c r="H2" s="9" t="s">
        <v>40</v>
      </c>
      <c r="I2" s="3" t="s">
        <v>41</v>
      </c>
    </row>
    <row r="3" spans="1:10" ht="31.5">
      <c r="A3" s="6">
        <v>1</v>
      </c>
      <c r="B3" s="12" t="s">
        <v>0</v>
      </c>
      <c r="C3" s="12" t="s">
        <v>1</v>
      </c>
      <c r="D3" s="2">
        <v>8</v>
      </c>
      <c r="E3" s="12" t="s">
        <v>2</v>
      </c>
      <c r="F3" s="12" t="s">
        <v>3</v>
      </c>
      <c r="G3" s="12" t="s">
        <v>4</v>
      </c>
      <c r="H3" s="13" t="s">
        <v>42</v>
      </c>
      <c r="I3" s="14"/>
    </row>
    <row r="4" spans="1:10" ht="31.5">
      <c r="A4" s="6">
        <v>2</v>
      </c>
      <c r="B4" s="12" t="s">
        <v>5</v>
      </c>
      <c r="C4" s="12" t="s">
        <v>6</v>
      </c>
      <c r="D4" s="2">
        <v>8</v>
      </c>
      <c r="E4" s="12" t="s">
        <v>7</v>
      </c>
      <c r="F4" s="12" t="s">
        <v>8</v>
      </c>
      <c r="G4" s="12" t="s">
        <v>9</v>
      </c>
      <c r="H4" s="13" t="s">
        <v>42</v>
      </c>
      <c r="I4" s="14"/>
    </row>
    <row r="5" spans="1:10" ht="31.5">
      <c r="A5" s="6">
        <v>3</v>
      </c>
      <c r="B5" s="12" t="s">
        <v>10</v>
      </c>
      <c r="C5" s="12" t="s">
        <v>11</v>
      </c>
      <c r="D5" s="2">
        <v>8</v>
      </c>
      <c r="E5" s="12" t="s">
        <v>7</v>
      </c>
      <c r="F5" s="12" t="s">
        <v>12</v>
      </c>
      <c r="G5" s="12" t="s">
        <v>13</v>
      </c>
      <c r="H5" s="13" t="s">
        <v>42</v>
      </c>
      <c r="I5" s="14"/>
    </row>
    <row r="6" spans="1:10" ht="31.5">
      <c r="A6" s="6">
        <v>4</v>
      </c>
      <c r="B6" s="12" t="s">
        <v>14</v>
      </c>
      <c r="C6" s="12" t="s">
        <v>11</v>
      </c>
      <c r="D6" s="2">
        <v>8</v>
      </c>
      <c r="E6" s="12" t="s">
        <v>7</v>
      </c>
      <c r="F6" s="12" t="s">
        <v>12</v>
      </c>
      <c r="G6" s="12" t="s">
        <v>13</v>
      </c>
      <c r="H6" s="13" t="s">
        <v>42</v>
      </c>
      <c r="I6" s="14"/>
    </row>
    <row r="7" spans="1:10" ht="31.5">
      <c r="A7" s="6">
        <v>5</v>
      </c>
      <c r="B7" s="12" t="s">
        <v>15</v>
      </c>
      <c r="C7" s="12" t="s">
        <v>16</v>
      </c>
      <c r="D7" s="2">
        <v>8</v>
      </c>
      <c r="E7" s="12" t="s">
        <v>7</v>
      </c>
      <c r="F7" s="12" t="s">
        <v>17</v>
      </c>
      <c r="G7" s="12" t="s">
        <v>18</v>
      </c>
      <c r="H7" s="13" t="s">
        <v>42</v>
      </c>
      <c r="I7" s="14"/>
    </row>
    <row r="8" spans="1:10" ht="31.5">
      <c r="A8" s="6">
        <v>6</v>
      </c>
      <c r="B8" s="15" t="s">
        <v>19</v>
      </c>
      <c r="C8" s="12" t="s">
        <v>20</v>
      </c>
      <c r="D8" s="2">
        <v>8</v>
      </c>
      <c r="E8" s="16" t="s">
        <v>2</v>
      </c>
      <c r="F8" s="15" t="s">
        <v>21</v>
      </c>
      <c r="G8" s="12" t="s">
        <v>4</v>
      </c>
      <c r="H8" s="17" t="s">
        <v>43</v>
      </c>
      <c r="I8" s="18"/>
      <c r="J8" s="4"/>
    </row>
    <row r="9" spans="1:10" ht="31.5">
      <c r="A9" s="6">
        <v>7</v>
      </c>
      <c r="B9" s="15" t="s">
        <v>22</v>
      </c>
      <c r="C9" s="12" t="s">
        <v>23</v>
      </c>
      <c r="D9" s="2">
        <v>8</v>
      </c>
      <c r="E9" s="16" t="s">
        <v>7</v>
      </c>
      <c r="F9" s="15" t="s">
        <v>24</v>
      </c>
      <c r="G9" s="12" t="s">
        <v>25</v>
      </c>
      <c r="H9" s="17" t="s">
        <v>43</v>
      </c>
      <c r="I9" s="18"/>
      <c r="J9" s="4"/>
    </row>
    <row r="10" spans="1:10" ht="31.5">
      <c r="A10" s="6">
        <v>8</v>
      </c>
      <c r="B10" s="15" t="s">
        <v>26</v>
      </c>
      <c r="C10" s="12" t="s">
        <v>27</v>
      </c>
      <c r="D10" s="2">
        <v>8</v>
      </c>
      <c r="E10" s="16" t="s">
        <v>7</v>
      </c>
      <c r="F10" s="15" t="s">
        <v>28</v>
      </c>
      <c r="G10" s="12" t="s">
        <v>9</v>
      </c>
      <c r="H10" s="17" t="s">
        <v>43</v>
      </c>
      <c r="I10" s="14"/>
      <c r="J10" s="5"/>
    </row>
    <row r="11" spans="1:10" ht="31.5">
      <c r="A11" s="6">
        <v>9</v>
      </c>
      <c r="B11" s="15" t="s">
        <v>29</v>
      </c>
      <c r="C11" s="12" t="s">
        <v>11</v>
      </c>
      <c r="D11" s="2">
        <v>8</v>
      </c>
      <c r="E11" s="16" t="s">
        <v>7</v>
      </c>
      <c r="F11" s="15" t="s">
        <v>30</v>
      </c>
      <c r="G11" s="12" t="s">
        <v>13</v>
      </c>
      <c r="H11" s="17" t="s">
        <v>43</v>
      </c>
      <c r="I11" s="14"/>
      <c r="J11" s="5"/>
    </row>
    <row r="12" spans="1:10" ht="31.5">
      <c r="A12" s="6">
        <v>10</v>
      </c>
      <c r="B12" s="15" t="s">
        <v>31</v>
      </c>
      <c r="C12" s="12" t="s">
        <v>32</v>
      </c>
      <c r="D12" s="2">
        <v>8</v>
      </c>
      <c r="E12" s="16" t="s">
        <v>7</v>
      </c>
      <c r="F12" s="15" t="s">
        <v>33</v>
      </c>
      <c r="G12" s="12" t="s">
        <v>9</v>
      </c>
      <c r="H12" s="17" t="s">
        <v>43</v>
      </c>
      <c r="I12" s="14"/>
      <c r="J12" s="5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topLeftCell="B1" workbookViewId="0">
      <selection activeCell="D1" sqref="D1:D1048576"/>
    </sheetView>
  </sheetViews>
  <sheetFormatPr defaultRowHeight="18.75"/>
  <cols>
    <col min="1" max="1" width="9.140625" style="112" hidden="1" customWidth="1"/>
    <col min="2" max="2" width="11.140625" style="112" customWidth="1"/>
    <col min="3" max="3" width="17.42578125" style="112" customWidth="1"/>
    <col min="4" max="4" width="18.7109375" style="112" customWidth="1"/>
    <col min="5" max="5" width="32.5703125" style="112" customWidth="1"/>
    <col min="6" max="6" width="9.140625" style="113"/>
    <col min="7" max="12" width="9.140625" style="113" customWidth="1"/>
    <col min="13" max="13" width="13.85546875" style="114" customWidth="1"/>
    <col min="14" max="14" width="34.5703125" style="112" customWidth="1"/>
    <col min="15" max="15" width="0" hidden="1" customWidth="1"/>
  </cols>
  <sheetData>
    <row r="1" spans="1:16">
      <c r="A1" s="27" t="s">
        <v>35</v>
      </c>
      <c r="B1" s="27" t="s">
        <v>179</v>
      </c>
      <c r="C1" s="27" t="s">
        <v>289</v>
      </c>
      <c r="D1" s="27" t="s">
        <v>38</v>
      </c>
      <c r="E1" s="27" t="s">
        <v>39</v>
      </c>
      <c r="F1" s="28" t="s">
        <v>36</v>
      </c>
      <c r="G1" s="39" t="s">
        <v>573</v>
      </c>
      <c r="H1" s="39" t="s">
        <v>574</v>
      </c>
      <c r="I1" s="39" t="s">
        <v>575</v>
      </c>
      <c r="J1" s="53" t="s">
        <v>576</v>
      </c>
      <c r="K1" s="53" t="s">
        <v>577</v>
      </c>
      <c r="L1" s="53" t="s">
        <v>578</v>
      </c>
      <c r="M1" s="58" t="s">
        <v>579</v>
      </c>
      <c r="N1" s="49" t="s">
        <v>37</v>
      </c>
      <c r="O1" s="30" t="s">
        <v>177</v>
      </c>
      <c r="P1" s="62"/>
    </row>
    <row r="2" spans="1:16">
      <c r="A2" s="27">
        <v>1</v>
      </c>
      <c r="B2" s="27" t="s">
        <v>221</v>
      </c>
      <c r="C2" s="27" t="s">
        <v>331</v>
      </c>
      <c r="D2" s="27" t="s">
        <v>86</v>
      </c>
      <c r="E2" s="27" t="s">
        <v>27</v>
      </c>
      <c r="F2" s="28">
        <v>6</v>
      </c>
      <c r="G2" s="28">
        <v>29</v>
      </c>
      <c r="H2" s="28">
        <v>27</v>
      </c>
      <c r="I2" s="28">
        <v>35</v>
      </c>
      <c r="J2" s="53">
        <f t="shared" ref="J2:J33" si="0">SUM(G2:I2)</f>
        <v>91</v>
      </c>
      <c r="K2" s="53">
        <v>160</v>
      </c>
      <c r="L2" s="61">
        <f t="shared" ref="L2:L33" si="1">J2/K2</f>
        <v>0.56874999999999998</v>
      </c>
      <c r="M2" s="56"/>
      <c r="N2" s="49" t="s">
        <v>171</v>
      </c>
      <c r="O2" s="27">
        <v>213</v>
      </c>
      <c r="P2" s="63"/>
    </row>
    <row r="3" spans="1:16" ht="14.25" customHeight="1">
      <c r="A3" s="27">
        <v>2</v>
      </c>
      <c r="B3" s="27" t="s">
        <v>246</v>
      </c>
      <c r="C3" s="27" t="s">
        <v>356</v>
      </c>
      <c r="D3" s="27" t="s">
        <v>86</v>
      </c>
      <c r="E3" s="27" t="s">
        <v>27</v>
      </c>
      <c r="F3" s="28">
        <v>6</v>
      </c>
      <c r="G3" s="28">
        <v>35</v>
      </c>
      <c r="H3" s="28">
        <v>21</v>
      </c>
      <c r="I3" s="28">
        <v>30</v>
      </c>
      <c r="J3" s="53">
        <f t="shared" si="0"/>
        <v>86</v>
      </c>
      <c r="K3" s="53">
        <v>160</v>
      </c>
      <c r="L3" s="61">
        <f t="shared" si="1"/>
        <v>0.53749999999999998</v>
      </c>
      <c r="M3" s="56"/>
      <c r="N3" s="49" t="s">
        <v>171</v>
      </c>
      <c r="O3" s="27">
        <v>311</v>
      </c>
      <c r="P3" s="63"/>
    </row>
    <row r="4" spans="1:16">
      <c r="A4" s="27">
        <v>3</v>
      </c>
      <c r="B4" s="27" t="s">
        <v>276</v>
      </c>
      <c r="C4" s="27" t="s">
        <v>386</v>
      </c>
      <c r="D4" s="27" t="s">
        <v>86</v>
      </c>
      <c r="E4" s="27" t="s">
        <v>27</v>
      </c>
      <c r="F4" s="28">
        <v>6</v>
      </c>
      <c r="G4" s="28">
        <v>19</v>
      </c>
      <c r="H4" s="28">
        <v>25</v>
      </c>
      <c r="I4" s="28">
        <v>40</v>
      </c>
      <c r="J4" s="53">
        <f t="shared" si="0"/>
        <v>84</v>
      </c>
      <c r="K4" s="53">
        <v>160</v>
      </c>
      <c r="L4" s="61">
        <f t="shared" si="1"/>
        <v>0.52500000000000002</v>
      </c>
      <c r="M4" s="56"/>
      <c r="N4" s="49" t="s">
        <v>171</v>
      </c>
      <c r="O4" s="27">
        <v>319</v>
      </c>
      <c r="P4" s="63"/>
    </row>
    <row r="5" spans="1:16">
      <c r="A5" s="27">
        <v>4</v>
      </c>
      <c r="B5" s="27" t="s">
        <v>219</v>
      </c>
      <c r="C5" s="27" t="s">
        <v>329</v>
      </c>
      <c r="D5" s="27" t="s">
        <v>86</v>
      </c>
      <c r="E5" s="27" t="s">
        <v>27</v>
      </c>
      <c r="F5" s="28">
        <v>6</v>
      </c>
      <c r="G5" s="28">
        <v>23</v>
      </c>
      <c r="H5" s="28">
        <v>19</v>
      </c>
      <c r="I5" s="28">
        <v>40</v>
      </c>
      <c r="J5" s="53">
        <f t="shared" si="0"/>
        <v>82</v>
      </c>
      <c r="K5" s="53">
        <v>160</v>
      </c>
      <c r="L5" s="61">
        <f t="shared" si="1"/>
        <v>0.51249999999999996</v>
      </c>
      <c r="M5" s="56"/>
      <c r="N5" s="49" t="s">
        <v>171</v>
      </c>
      <c r="O5" s="27">
        <v>213</v>
      </c>
      <c r="P5" s="63"/>
    </row>
    <row r="6" spans="1:16">
      <c r="A6" s="27">
        <v>5</v>
      </c>
      <c r="B6" s="27" t="s">
        <v>248</v>
      </c>
      <c r="C6" s="27" t="s">
        <v>358</v>
      </c>
      <c r="D6" s="27" t="s">
        <v>86</v>
      </c>
      <c r="E6" s="27" t="s">
        <v>27</v>
      </c>
      <c r="F6" s="28">
        <v>6</v>
      </c>
      <c r="G6" s="28">
        <v>23</v>
      </c>
      <c r="H6" s="28">
        <v>22</v>
      </c>
      <c r="I6" s="28">
        <v>30</v>
      </c>
      <c r="J6" s="53">
        <f t="shared" si="0"/>
        <v>75</v>
      </c>
      <c r="K6" s="53">
        <v>160</v>
      </c>
      <c r="L6" s="61">
        <f t="shared" si="1"/>
        <v>0.46875</v>
      </c>
      <c r="M6" s="56"/>
      <c r="N6" s="49" t="s">
        <v>171</v>
      </c>
      <c r="O6" s="27">
        <v>311</v>
      </c>
      <c r="P6" s="63"/>
    </row>
    <row r="7" spans="1:16">
      <c r="A7" s="27">
        <v>6</v>
      </c>
      <c r="B7" s="27" t="s">
        <v>245</v>
      </c>
      <c r="C7" s="27" t="s">
        <v>355</v>
      </c>
      <c r="D7" s="27" t="s">
        <v>86</v>
      </c>
      <c r="E7" s="27" t="s">
        <v>27</v>
      </c>
      <c r="F7" s="28">
        <v>6</v>
      </c>
      <c r="G7" s="28">
        <v>19</v>
      </c>
      <c r="H7" s="28">
        <v>20</v>
      </c>
      <c r="I7" s="28">
        <v>35</v>
      </c>
      <c r="J7" s="53">
        <f t="shared" si="0"/>
        <v>74</v>
      </c>
      <c r="K7" s="53">
        <v>160</v>
      </c>
      <c r="L7" s="61">
        <f t="shared" si="1"/>
        <v>0.46250000000000002</v>
      </c>
      <c r="M7" s="56"/>
      <c r="N7" s="49" t="s">
        <v>171</v>
      </c>
      <c r="O7" s="27">
        <v>311</v>
      </c>
      <c r="P7" s="63"/>
    </row>
    <row r="8" spans="1:16">
      <c r="A8" s="27">
        <v>7</v>
      </c>
      <c r="B8" s="27" t="s">
        <v>220</v>
      </c>
      <c r="C8" s="27" t="s">
        <v>330</v>
      </c>
      <c r="D8" s="27" t="s">
        <v>86</v>
      </c>
      <c r="E8" s="27" t="s">
        <v>27</v>
      </c>
      <c r="F8" s="28">
        <v>6</v>
      </c>
      <c r="G8" s="28">
        <v>19</v>
      </c>
      <c r="H8" s="28">
        <v>20</v>
      </c>
      <c r="I8" s="28">
        <v>30</v>
      </c>
      <c r="J8" s="53">
        <f t="shared" si="0"/>
        <v>69</v>
      </c>
      <c r="K8" s="53">
        <v>160</v>
      </c>
      <c r="L8" s="61">
        <f t="shared" si="1"/>
        <v>0.43125000000000002</v>
      </c>
      <c r="M8" s="56"/>
      <c r="N8" s="49" t="s">
        <v>171</v>
      </c>
      <c r="O8" s="27">
        <v>213</v>
      </c>
      <c r="P8" s="63"/>
    </row>
    <row r="9" spans="1:16">
      <c r="A9" s="27">
        <v>8</v>
      </c>
      <c r="B9" s="27" t="s">
        <v>247</v>
      </c>
      <c r="C9" s="27" t="s">
        <v>357</v>
      </c>
      <c r="D9" s="27" t="s">
        <v>86</v>
      </c>
      <c r="E9" s="27" t="s">
        <v>27</v>
      </c>
      <c r="F9" s="28">
        <v>6</v>
      </c>
      <c r="G9" s="28">
        <v>10</v>
      </c>
      <c r="H9" s="28">
        <v>7</v>
      </c>
      <c r="I9" s="28">
        <v>30</v>
      </c>
      <c r="J9" s="53">
        <f t="shared" si="0"/>
        <v>47</v>
      </c>
      <c r="K9" s="53">
        <v>160</v>
      </c>
      <c r="L9" s="61">
        <f t="shared" si="1"/>
        <v>0.29375000000000001</v>
      </c>
      <c r="M9" s="56"/>
      <c r="N9" s="49" t="s">
        <v>171</v>
      </c>
      <c r="O9" s="27">
        <v>311</v>
      </c>
      <c r="P9" s="63"/>
    </row>
    <row r="10" spans="1:16">
      <c r="A10" s="27">
        <v>9</v>
      </c>
      <c r="B10" s="27" t="s">
        <v>266</v>
      </c>
      <c r="C10" s="27" t="s">
        <v>376</v>
      </c>
      <c r="D10" s="27" t="s">
        <v>86</v>
      </c>
      <c r="E10" s="27" t="s">
        <v>89</v>
      </c>
      <c r="F10" s="28">
        <v>7</v>
      </c>
      <c r="G10" s="28">
        <v>41</v>
      </c>
      <c r="H10" s="28">
        <v>30</v>
      </c>
      <c r="I10" s="28">
        <v>38</v>
      </c>
      <c r="J10" s="53">
        <f t="shared" si="0"/>
        <v>109</v>
      </c>
      <c r="K10" s="53">
        <v>160</v>
      </c>
      <c r="L10" s="61">
        <f t="shared" si="1"/>
        <v>0.68125000000000002</v>
      </c>
      <c r="M10" s="56" t="s">
        <v>2</v>
      </c>
      <c r="N10" s="49" t="s">
        <v>90</v>
      </c>
      <c r="O10" s="27">
        <v>318</v>
      </c>
      <c r="P10" s="63"/>
    </row>
    <row r="11" spans="1:16">
      <c r="A11" s="27">
        <v>10</v>
      </c>
      <c r="B11" s="27" t="s">
        <v>252</v>
      </c>
      <c r="C11" s="27" t="s">
        <v>362</v>
      </c>
      <c r="D11" s="32" t="s">
        <v>25</v>
      </c>
      <c r="E11" s="33" t="s">
        <v>131</v>
      </c>
      <c r="F11" s="34">
        <v>7</v>
      </c>
      <c r="G11" s="34">
        <v>52</v>
      </c>
      <c r="H11" s="34">
        <v>30</v>
      </c>
      <c r="I11" s="34">
        <v>26</v>
      </c>
      <c r="J11" s="53">
        <f t="shared" si="0"/>
        <v>108</v>
      </c>
      <c r="K11" s="53">
        <v>160</v>
      </c>
      <c r="L11" s="61">
        <f t="shared" si="1"/>
        <v>0.67500000000000004</v>
      </c>
      <c r="M11" s="73" t="s">
        <v>602</v>
      </c>
      <c r="N11" s="57" t="s">
        <v>132</v>
      </c>
      <c r="O11" s="27">
        <v>312</v>
      </c>
      <c r="P11" s="63"/>
    </row>
    <row r="12" spans="1:16">
      <c r="A12" s="27">
        <v>11</v>
      </c>
      <c r="B12" s="27" t="s">
        <v>582</v>
      </c>
      <c r="C12" s="27" t="s">
        <v>581</v>
      </c>
      <c r="D12" s="27" t="s">
        <v>13</v>
      </c>
      <c r="E12" s="36" t="s">
        <v>114</v>
      </c>
      <c r="F12" s="28">
        <v>7</v>
      </c>
      <c r="G12" s="28">
        <v>46</v>
      </c>
      <c r="H12" s="28">
        <v>23</v>
      </c>
      <c r="I12" s="28">
        <v>32</v>
      </c>
      <c r="J12" s="53">
        <f t="shared" si="0"/>
        <v>101</v>
      </c>
      <c r="K12" s="53">
        <v>160</v>
      </c>
      <c r="L12" s="61">
        <f t="shared" si="1"/>
        <v>0.63124999999999998</v>
      </c>
      <c r="M12" s="73" t="s">
        <v>602</v>
      </c>
      <c r="N12" s="49" t="s">
        <v>30</v>
      </c>
      <c r="O12" s="30"/>
      <c r="P12" s="63"/>
    </row>
    <row r="13" spans="1:16">
      <c r="A13" s="27">
        <v>12</v>
      </c>
      <c r="B13" s="27" t="s">
        <v>200</v>
      </c>
      <c r="C13" s="27" t="s">
        <v>310</v>
      </c>
      <c r="D13" s="27" t="s">
        <v>18</v>
      </c>
      <c r="E13" s="27" t="s">
        <v>166</v>
      </c>
      <c r="F13" s="28">
        <v>7</v>
      </c>
      <c r="G13" s="28">
        <v>34</v>
      </c>
      <c r="H13" s="28">
        <v>29</v>
      </c>
      <c r="I13" s="28">
        <v>32</v>
      </c>
      <c r="J13" s="53">
        <f t="shared" si="0"/>
        <v>95</v>
      </c>
      <c r="K13" s="53">
        <v>160</v>
      </c>
      <c r="L13" s="61">
        <f t="shared" si="1"/>
        <v>0.59375</v>
      </c>
      <c r="M13" s="73" t="s">
        <v>602</v>
      </c>
      <c r="N13" s="49" t="s">
        <v>167</v>
      </c>
      <c r="O13" s="27">
        <v>211</v>
      </c>
      <c r="P13" s="63"/>
    </row>
    <row r="14" spans="1:16">
      <c r="A14" s="27">
        <v>13</v>
      </c>
      <c r="B14" s="27" t="s">
        <v>264</v>
      </c>
      <c r="C14" s="27" t="s">
        <v>374</v>
      </c>
      <c r="D14" s="27" t="s">
        <v>86</v>
      </c>
      <c r="E14" s="27" t="s">
        <v>137</v>
      </c>
      <c r="F14" s="28">
        <v>7</v>
      </c>
      <c r="G14" s="28">
        <v>44</v>
      </c>
      <c r="H14" s="28">
        <v>30</v>
      </c>
      <c r="I14" s="28">
        <v>20</v>
      </c>
      <c r="J14" s="53">
        <f t="shared" si="0"/>
        <v>94</v>
      </c>
      <c r="K14" s="53">
        <v>160</v>
      </c>
      <c r="L14" s="61">
        <f t="shared" si="1"/>
        <v>0.58750000000000002</v>
      </c>
      <c r="M14" s="73" t="s">
        <v>602</v>
      </c>
      <c r="N14" s="49" t="s">
        <v>138</v>
      </c>
      <c r="O14" s="27">
        <v>318</v>
      </c>
      <c r="P14" s="63"/>
    </row>
    <row r="15" spans="1:16" s="19" customFormat="1">
      <c r="A15" s="27">
        <v>14</v>
      </c>
      <c r="B15" s="27" t="s">
        <v>250</v>
      </c>
      <c r="C15" s="27" t="s">
        <v>360</v>
      </c>
      <c r="D15" s="32" t="s">
        <v>25</v>
      </c>
      <c r="E15" s="37" t="s">
        <v>129</v>
      </c>
      <c r="F15" s="38">
        <v>7</v>
      </c>
      <c r="G15" s="38">
        <v>36</v>
      </c>
      <c r="H15" s="38">
        <v>24</v>
      </c>
      <c r="I15" s="38">
        <v>30</v>
      </c>
      <c r="J15" s="53">
        <f t="shared" si="0"/>
        <v>90</v>
      </c>
      <c r="K15" s="53">
        <v>160</v>
      </c>
      <c r="L15" s="61">
        <f t="shared" si="1"/>
        <v>0.5625</v>
      </c>
      <c r="M15" s="73" t="s">
        <v>602</v>
      </c>
      <c r="N15" s="49" t="s">
        <v>130</v>
      </c>
      <c r="O15" s="27">
        <v>312</v>
      </c>
      <c r="P15" s="63"/>
    </row>
    <row r="16" spans="1:16" s="19" customFormat="1">
      <c r="A16" s="27">
        <v>15</v>
      </c>
      <c r="B16" s="27" t="s">
        <v>269</v>
      </c>
      <c r="C16" s="27" t="s">
        <v>379</v>
      </c>
      <c r="D16" s="27" t="s">
        <v>86</v>
      </c>
      <c r="E16" s="31" t="s">
        <v>143</v>
      </c>
      <c r="F16" s="39">
        <v>7</v>
      </c>
      <c r="G16" s="39">
        <v>29</v>
      </c>
      <c r="H16" s="39">
        <v>23</v>
      </c>
      <c r="I16" s="39">
        <v>38</v>
      </c>
      <c r="J16" s="53">
        <f t="shared" si="0"/>
        <v>90</v>
      </c>
      <c r="K16" s="53">
        <v>160</v>
      </c>
      <c r="L16" s="61">
        <f t="shared" si="1"/>
        <v>0.5625</v>
      </c>
      <c r="M16" s="73" t="s">
        <v>602</v>
      </c>
      <c r="N16" s="52" t="s">
        <v>142</v>
      </c>
      <c r="O16" s="27">
        <v>318</v>
      </c>
      <c r="P16" s="63"/>
    </row>
    <row r="17" spans="1:16" s="19" customFormat="1">
      <c r="A17" s="27">
        <v>16</v>
      </c>
      <c r="B17" s="27" t="s">
        <v>283</v>
      </c>
      <c r="C17" s="27" t="s">
        <v>393</v>
      </c>
      <c r="D17" s="27" t="s">
        <v>86</v>
      </c>
      <c r="E17" s="40" t="s">
        <v>6</v>
      </c>
      <c r="F17" s="39">
        <v>7</v>
      </c>
      <c r="G17" s="39">
        <v>33</v>
      </c>
      <c r="H17" s="39">
        <v>25</v>
      </c>
      <c r="I17" s="39">
        <v>32</v>
      </c>
      <c r="J17" s="53">
        <f t="shared" si="0"/>
        <v>90</v>
      </c>
      <c r="K17" s="53">
        <v>160</v>
      </c>
      <c r="L17" s="61">
        <f t="shared" si="1"/>
        <v>0.5625</v>
      </c>
      <c r="M17" s="73" t="s">
        <v>602</v>
      </c>
      <c r="N17" s="52" t="s">
        <v>136</v>
      </c>
      <c r="O17" s="27">
        <v>319</v>
      </c>
      <c r="P17" s="63"/>
    </row>
    <row r="18" spans="1:16" s="19" customFormat="1">
      <c r="A18" s="27">
        <v>17</v>
      </c>
      <c r="B18" s="27" t="s">
        <v>239</v>
      </c>
      <c r="C18" s="27" t="s">
        <v>349</v>
      </c>
      <c r="D18" s="27" t="s">
        <v>13</v>
      </c>
      <c r="E18" s="36" t="s">
        <v>114</v>
      </c>
      <c r="F18" s="28">
        <v>7</v>
      </c>
      <c r="G18" s="28">
        <v>44</v>
      </c>
      <c r="H18" s="28">
        <v>27</v>
      </c>
      <c r="I18" s="28">
        <v>18</v>
      </c>
      <c r="J18" s="53">
        <f t="shared" si="0"/>
        <v>89</v>
      </c>
      <c r="K18" s="53">
        <v>160</v>
      </c>
      <c r="L18" s="61">
        <f t="shared" si="1"/>
        <v>0.55625000000000002</v>
      </c>
      <c r="M18" s="73" t="s">
        <v>602</v>
      </c>
      <c r="N18" s="49" t="s">
        <v>30</v>
      </c>
      <c r="O18" s="27">
        <v>311</v>
      </c>
      <c r="P18" s="63"/>
    </row>
    <row r="19" spans="1:16" s="19" customFormat="1">
      <c r="A19" s="27">
        <v>18</v>
      </c>
      <c r="B19" s="27" t="s">
        <v>240</v>
      </c>
      <c r="C19" s="27" t="s">
        <v>350</v>
      </c>
      <c r="D19" s="27" t="s">
        <v>13</v>
      </c>
      <c r="E19" s="36" t="s">
        <v>114</v>
      </c>
      <c r="F19" s="28">
        <v>7</v>
      </c>
      <c r="G19" s="28">
        <v>31</v>
      </c>
      <c r="H19" s="28">
        <v>28</v>
      </c>
      <c r="I19" s="28">
        <v>30</v>
      </c>
      <c r="J19" s="53">
        <f t="shared" si="0"/>
        <v>89</v>
      </c>
      <c r="K19" s="53">
        <v>160</v>
      </c>
      <c r="L19" s="61">
        <f t="shared" si="1"/>
        <v>0.55625000000000002</v>
      </c>
      <c r="M19" s="73" t="s">
        <v>602</v>
      </c>
      <c r="N19" s="49" t="s">
        <v>30</v>
      </c>
      <c r="O19" s="27">
        <v>311</v>
      </c>
      <c r="P19" s="63"/>
    </row>
    <row r="20" spans="1:16" s="19" customFormat="1">
      <c r="A20" s="27">
        <v>19</v>
      </c>
      <c r="B20" s="27" t="s">
        <v>199</v>
      </c>
      <c r="C20" s="27" t="s">
        <v>309</v>
      </c>
      <c r="D20" s="27" t="s">
        <v>4</v>
      </c>
      <c r="E20" s="27" t="s">
        <v>580</v>
      </c>
      <c r="F20" s="28">
        <v>7</v>
      </c>
      <c r="G20" s="28">
        <v>25</v>
      </c>
      <c r="H20" s="28">
        <v>25</v>
      </c>
      <c r="I20" s="28">
        <v>36</v>
      </c>
      <c r="J20" s="53">
        <f t="shared" si="0"/>
        <v>86</v>
      </c>
      <c r="K20" s="53">
        <v>160</v>
      </c>
      <c r="L20" s="61">
        <f t="shared" si="1"/>
        <v>0.53749999999999998</v>
      </c>
      <c r="M20" s="73" t="s">
        <v>602</v>
      </c>
      <c r="N20" s="49"/>
      <c r="O20" s="30"/>
      <c r="P20" s="63"/>
    </row>
    <row r="21" spans="1:16" s="19" customFormat="1">
      <c r="A21" s="27">
        <v>20</v>
      </c>
      <c r="B21" s="27" t="s">
        <v>238</v>
      </c>
      <c r="C21" s="27" t="s">
        <v>348</v>
      </c>
      <c r="D21" s="27" t="s">
        <v>13</v>
      </c>
      <c r="E21" s="36" t="s">
        <v>114</v>
      </c>
      <c r="F21" s="28">
        <v>7</v>
      </c>
      <c r="G21" s="28">
        <v>31</v>
      </c>
      <c r="H21" s="28">
        <v>22</v>
      </c>
      <c r="I21" s="28">
        <v>32</v>
      </c>
      <c r="J21" s="53">
        <f t="shared" si="0"/>
        <v>85</v>
      </c>
      <c r="K21" s="53">
        <v>160</v>
      </c>
      <c r="L21" s="61">
        <f t="shared" si="1"/>
        <v>0.53125</v>
      </c>
      <c r="M21" s="73" t="s">
        <v>602</v>
      </c>
      <c r="N21" s="49" t="s">
        <v>30</v>
      </c>
      <c r="O21" s="27">
        <v>311</v>
      </c>
      <c r="P21" s="63"/>
    </row>
    <row r="22" spans="1:16" s="19" customFormat="1">
      <c r="A22" s="27">
        <v>21</v>
      </c>
      <c r="B22" s="27" t="s">
        <v>270</v>
      </c>
      <c r="C22" s="27" t="s">
        <v>380</v>
      </c>
      <c r="D22" s="27" t="s">
        <v>86</v>
      </c>
      <c r="E22" s="27" t="s">
        <v>92</v>
      </c>
      <c r="F22" s="28">
        <v>7</v>
      </c>
      <c r="G22" s="28">
        <v>32</v>
      </c>
      <c r="H22" s="28">
        <v>19</v>
      </c>
      <c r="I22" s="28">
        <v>34</v>
      </c>
      <c r="J22" s="53">
        <f t="shared" si="0"/>
        <v>85</v>
      </c>
      <c r="K22" s="53">
        <v>160</v>
      </c>
      <c r="L22" s="61">
        <f t="shared" si="1"/>
        <v>0.53125</v>
      </c>
      <c r="M22" s="73" t="s">
        <v>602</v>
      </c>
      <c r="N22" s="49" t="s">
        <v>146</v>
      </c>
      <c r="O22" s="27">
        <v>318</v>
      </c>
      <c r="P22" s="63"/>
    </row>
    <row r="23" spans="1:16" s="19" customFormat="1">
      <c r="A23" s="27">
        <v>22</v>
      </c>
      <c r="B23" s="27" t="s">
        <v>228</v>
      </c>
      <c r="C23" s="27" t="s">
        <v>338</v>
      </c>
      <c r="D23" s="27" t="s">
        <v>72</v>
      </c>
      <c r="E23" s="27" t="s">
        <v>103</v>
      </c>
      <c r="F23" s="28">
        <v>7</v>
      </c>
      <c r="G23" s="28">
        <v>27</v>
      </c>
      <c r="H23" s="28">
        <v>23</v>
      </c>
      <c r="I23" s="28">
        <v>34</v>
      </c>
      <c r="J23" s="53">
        <f t="shared" si="0"/>
        <v>84</v>
      </c>
      <c r="K23" s="53">
        <v>160</v>
      </c>
      <c r="L23" s="61">
        <f t="shared" si="1"/>
        <v>0.52500000000000002</v>
      </c>
      <c r="M23" s="73" t="s">
        <v>602</v>
      </c>
      <c r="N23" s="49" t="s">
        <v>104</v>
      </c>
      <c r="O23" s="27">
        <v>310</v>
      </c>
      <c r="P23" s="63"/>
    </row>
    <row r="24" spans="1:16" s="19" customFormat="1">
      <c r="A24" s="27">
        <v>24</v>
      </c>
      <c r="B24" s="27" t="s">
        <v>201</v>
      </c>
      <c r="C24" s="27" t="s">
        <v>311</v>
      </c>
      <c r="D24" s="27" t="s">
        <v>18</v>
      </c>
      <c r="E24" s="27" t="s">
        <v>166</v>
      </c>
      <c r="F24" s="28">
        <v>7</v>
      </c>
      <c r="G24" s="28">
        <v>19</v>
      </c>
      <c r="H24" s="28">
        <v>25</v>
      </c>
      <c r="I24" s="28">
        <v>38</v>
      </c>
      <c r="J24" s="53">
        <f t="shared" si="0"/>
        <v>82</v>
      </c>
      <c r="K24" s="53">
        <v>160</v>
      </c>
      <c r="L24" s="61">
        <f t="shared" si="1"/>
        <v>0.51249999999999996</v>
      </c>
      <c r="M24" s="73"/>
      <c r="N24" s="49" t="s">
        <v>167</v>
      </c>
      <c r="O24" s="27">
        <v>211</v>
      </c>
      <c r="P24" s="63"/>
    </row>
    <row r="25" spans="1:16" s="19" customFormat="1">
      <c r="A25" s="27">
        <v>25</v>
      </c>
      <c r="B25" s="27" t="s">
        <v>236</v>
      </c>
      <c r="C25" s="27" t="s">
        <v>346</v>
      </c>
      <c r="D25" s="27" t="s">
        <v>13</v>
      </c>
      <c r="E25" s="36" t="s">
        <v>114</v>
      </c>
      <c r="F25" s="39">
        <v>7</v>
      </c>
      <c r="G25" s="39">
        <v>26</v>
      </c>
      <c r="H25" s="39">
        <v>28</v>
      </c>
      <c r="I25" s="39">
        <v>28</v>
      </c>
      <c r="J25" s="53">
        <f t="shared" si="0"/>
        <v>82</v>
      </c>
      <c r="K25" s="53">
        <v>160</v>
      </c>
      <c r="L25" s="61">
        <f t="shared" si="1"/>
        <v>0.51249999999999996</v>
      </c>
      <c r="M25" s="58"/>
      <c r="N25" s="49" t="s">
        <v>30</v>
      </c>
      <c r="O25" s="27">
        <v>211</v>
      </c>
      <c r="P25" s="63"/>
    </row>
    <row r="26" spans="1:16" s="19" customFormat="1">
      <c r="A26" s="27">
        <v>23</v>
      </c>
      <c r="B26" s="27" t="s">
        <v>195</v>
      </c>
      <c r="C26" s="27" t="s">
        <v>305</v>
      </c>
      <c r="D26" s="27" t="s">
        <v>18</v>
      </c>
      <c r="E26" s="27" t="s">
        <v>116</v>
      </c>
      <c r="F26" s="28">
        <v>7</v>
      </c>
      <c r="G26" s="28">
        <v>39</v>
      </c>
      <c r="H26" s="28">
        <v>22</v>
      </c>
      <c r="I26" s="28">
        <v>20</v>
      </c>
      <c r="J26" s="53">
        <f t="shared" si="0"/>
        <v>81</v>
      </c>
      <c r="K26" s="53">
        <v>160</v>
      </c>
      <c r="L26" s="61">
        <f t="shared" si="1"/>
        <v>0.50624999999999998</v>
      </c>
      <c r="M26" s="73"/>
      <c r="N26" s="49" t="s">
        <v>117</v>
      </c>
      <c r="O26" s="27">
        <v>311</v>
      </c>
      <c r="P26" s="63"/>
    </row>
    <row r="27" spans="1:16" s="23" customFormat="1">
      <c r="A27" s="47">
        <v>26</v>
      </c>
      <c r="B27" s="47" t="s">
        <v>209</v>
      </c>
      <c r="C27" s="47" t="s">
        <v>319</v>
      </c>
      <c r="D27" s="47" t="s">
        <v>4</v>
      </c>
      <c r="E27" s="47" t="s">
        <v>82</v>
      </c>
      <c r="F27" s="51">
        <v>7</v>
      </c>
      <c r="G27" s="51">
        <v>15</v>
      </c>
      <c r="H27" s="51">
        <v>25</v>
      </c>
      <c r="I27" s="51">
        <v>39</v>
      </c>
      <c r="J27" s="103">
        <f t="shared" si="0"/>
        <v>79</v>
      </c>
      <c r="K27" s="103">
        <v>160</v>
      </c>
      <c r="L27" s="104">
        <f t="shared" si="1"/>
        <v>0.49375000000000002</v>
      </c>
      <c r="M27" s="67" t="s">
        <v>612</v>
      </c>
      <c r="N27" s="47" t="s">
        <v>83</v>
      </c>
      <c r="O27" s="47">
        <v>213</v>
      </c>
      <c r="P27" s="71"/>
    </row>
    <row r="28" spans="1:16" s="19" customFormat="1">
      <c r="A28" s="27">
        <v>27</v>
      </c>
      <c r="B28" s="27" t="s">
        <v>223</v>
      </c>
      <c r="C28" s="27" t="s">
        <v>333</v>
      </c>
      <c r="D28" s="27" t="s">
        <v>72</v>
      </c>
      <c r="E28" s="27" t="s">
        <v>93</v>
      </c>
      <c r="F28" s="28">
        <v>7</v>
      </c>
      <c r="G28" s="28">
        <v>26</v>
      </c>
      <c r="H28" s="28">
        <v>24</v>
      </c>
      <c r="I28" s="28">
        <v>28</v>
      </c>
      <c r="J28" s="53">
        <f t="shared" si="0"/>
        <v>78</v>
      </c>
      <c r="K28" s="53">
        <v>160</v>
      </c>
      <c r="L28" s="61">
        <f t="shared" si="1"/>
        <v>0.48749999999999999</v>
      </c>
      <c r="M28" s="56"/>
      <c r="N28" s="49" t="s">
        <v>96</v>
      </c>
      <c r="O28" s="27">
        <v>310</v>
      </c>
      <c r="P28" s="63"/>
    </row>
    <row r="29" spans="1:16" s="19" customFormat="1">
      <c r="A29" s="27">
        <v>28</v>
      </c>
      <c r="B29" s="27" t="s">
        <v>271</v>
      </c>
      <c r="C29" s="27" t="s">
        <v>381</v>
      </c>
      <c r="D29" s="27" t="s">
        <v>86</v>
      </c>
      <c r="E29" s="27" t="s">
        <v>92</v>
      </c>
      <c r="F29" s="28">
        <v>7</v>
      </c>
      <c r="G29" s="28">
        <v>24</v>
      </c>
      <c r="H29" s="28">
        <v>18</v>
      </c>
      <c r="I29" s="28">
        <v>36</v>
      </c>
      <c r="J29" s="53">
        <f t="shared" si="0"/>
        <v>78</v>
      </c>
      <c r="K29" s="53">
        <v>160</v>
      </c>
      <c r="L29" s="61">
        <f t="shared" si="1"/>
        <v>0.48749999999999999</v>
      </c>
      <c r="M29" s="56"/>
      <c r="N29" s="49" t="s">
        <v>146</v>
      </c>
      <c r="O29" s="27">
        <v>318</v>
      </c>
      <c r="P29" s="63"/>
    </row>
    <row r="30" spans="1:16" s="19" customFormat="1">
      <c r="A30" s="27">
        <v>29</v>
      </c>
      <c r="B30" s="27" t="s">
        <v>277</v>
      </c>
      <c r="C30" s="27" t="s">
        <v>387</v>
      </c>
      <c r="D30" s="27" t="s">
        <v>86</v>
      </c>
      <c r="E30" s="42" t="s">
        <v>27</v>
      </c>
      <c r="F30" s="43">
        <v>7</v>
      </c>
      <c r="G30" s="43">
        <v>28</v>
      </c>
      <c r="H30" s="43">
        <v>26</v>
      </c>
      <c r="I30" s="43">
        <v>24</v>
      </c>
      <c r="J30" s="53">
        <f t="shared" si="0"/>
        <v>78</v>
      </c>
      <c r="K30" s="53">
        <v>160</v>
      </c>
      <c r="L30" s="61">
        <f t="shared" si="1"/>
        <v>0.48749999999999999</v>
      </c>
      <c r="M30" s="59"/>
      <c r="N30" s="76" t="s">
        <v>28</v>
      </c>
      <c r="O30" s="27">
        <v>319</v>
      </c>
      <c r="P30" s="63"/>
    </row>
    <row r="31" spans="1:16" s="19" customFormat="1">
      <c r="A31" s="27">
        <v>30</v>
      </c>
      <c r="B31" s="27" t="s">
        <v>278</v>
      </c>
      <c r="C31" s="27" t="s">
        <v>388</v>
      </c>
      <c r="D31" s="27" t="s">
        <v>86</v>
      </c>
      <c r="E31" s="42" t="s">
        <v>27</v>
      </c>
      <c r="F31" s="43">
        <v>7</v>
      </c>
      <c r="G31" s="43">
        <v>29</v>
      </c>
      <c r="H31" s="43">
        <v>15</v>
      </c>
      <c r="I31" s="43">
        <v>34</v>
      </c>
      <c r="J31" s="53">
        <f t="shared" si="0"/>
        <v>78</v>
      </c>
      <c r="K31" s="53">
        <v>160</v>
      </c>
      <c r="L31" s="61">
        <f t="shared" si="1"/>
        <v>0.48749999999999999</v>
      </c>
      <c r="M31" s="59"/>
      <c r="N31" s="76" t="s">
        <v>28</v>
      </c>
      <c r="O31" s="27">
        <v>319</v>
      </c>
      <c r="P31" s="62"/>
    </row>
    <row r="32" spans="1:16" s="19" customFormat="1">
      <c r="A32" s="27">
        <v>31</v>
      </c>
      <c r="B32" s="27" t="s">
        <v>282</v>
      </c>
      <c r="C32" s="27" t="s">
        <v>392</v>
      </c>
      <c r="D32" s="27" t="s">
        <v>86</v>
      </c>
      <c r="E32" s="27" t="s">
        <v>149</v>
      </c>
      <c r="F32" s="28">
        <v>7</v>
      </c>
      <c r="G32" s="28">
        <v>30</v>
      </c>
      <c r="H32" s="28">
        <v>16</v>
      </c>
      <c r="I32" s="28">
        <v>32</v>
      </c>
      <c r="J32" s="53">
        <f t="shared" si="0"/>
        <v>78</v>
      </c>
      <c r="K32" s="53">
        <v>160</v>
      </c>
      <c r="L32" s="61">
        <f t="shared" si="1"/>
        <v>0.48749999999999999</v>
      </c>
      <c r="M32" s="56"/>
      <c r="N32" s="49" t="s">
        <v>150</v>
      </c>
      <c r="O32" s="27">
        <v>319</v>
      </c>
      <c r="P32" s="63"/>
    </row>
    <row r="33" spans="1:16" s="23" customFormat="1">
      <c r="A33" s="47">
        <v>32</v>
      </c>
      <c r="B33" s="47" t="s">
        <v>180</v>
      </c>
      <c r="C33" s="47" t="s">
        <v>290</v>
      </c>
      <c r="D33" s="47" t="s">
        <v>44</v>
      </c>
      <c r="E33" s="47" t="s">
        <v>45</v>
      </c>
      <c r="F33" s="51">
        <v>7</v>
      </c>
      <c r="G33" s="103">
        <v>13</v>
      </c>
      <c r="H33" s="103">
        <v>24</v>
      </c>
      <c r="I33" s="103">
        <v>40</v>
      </c>
      <c r="J33" s="103">
        <f t="shared" si="0"/>
        <v>77</v>
      </c>
      <c r="K33" s="103">
        <v>160</v>
      </c>
      <c r="L33" s="104">
        <f t="shared" si="1"/>
        <v>0.48125000000000001</v>
      </c>
      <c r="M33" s="109" t="s">
        <v>612</v>
      </c>
      <c r="N33" s="47" t="s">
        <v>46</v>
      </c>
      <c r="O33" s="47">
        <v>26</v>
      </c>
      <c r="P33" s="71"/>
    </row>
    <row r="34" spans="1:16" s="19" customFormat="1">
      <c r="A34" s="27">
        <v>33</v>
      </c>
      <c r="B34" s="27" t="s">
        <v>197</v>
      </c>
      <c r="C34" s="27" t="s">
        <v>307</v>
      </c>
      <c r="D34" s="27" t="s">
        <v>18</v>
      </c>
      <c r="E34" s="27" t="s">
        <v>118</v>
      </c>
      <c r="F34" s="28">
        <v>7</v>
      </c>
      <c r="G34" s="28">
        <v>22</v>
      </c>
      <c r="H34" s="28">
        <v>25</v>
      </c>
      <c r="I34" s="28">
        <v>30</v>
      </c>
      <c r="J34" s="53">
        <f t="shared" ref="J34:J62" si="2">SUM(G34:I34)</f>
        <v>77</v>
      </c>
      <c r="K34" s="53">
        <v>160</v>
      </c>
      <c r="L34" s="61">
        <f t="shared" ref="L34:L65" si="3">J34/K34</f>
        <v>0.48125000000000001</v>
      </c>
      <c r="M34" s="56"/>
      <c r="N34" s="49" t="s">
        <v>119</v>
      </c>
      <c r="O34" s="27">
        <v>211</v>
      </c>
      <c r="P34" s="62"/>
    </row>
    <row r="35" spans="1:16" s="19" customFormat="1">
      <c r="A35" s="27">
        <v>34</v>
      </c>
      <c r="B35" s="27" t="s">
        <v>208</v>
      </c>
      <c r="C35" s="27" t="s">
        <v>318</v>
      </c>
      <c r="D35" s="27" t="s">
        <v>4</v>
      </c>
      <c r="E35" s="27" t="s">
        <v>82</v>
      </c>
      <c r="F35" s="28">
        <v>7</v>
      </c>
      <c r="G35" s="28">
        <v>25</v>
      </c>
      <c r="H35" s="28">
        <v>30</v>
      </c>
      <c r="I35" s="28">
        <v>22</v>
      </c>
      <c r="J35" s="53">
        <f t="shared" si="2"/>
        <v>77</v>
      </c>
      <c r="K35" s="53">
        <v>160</v>
      </c>
      <c r="L35" s="61">
        <f t="shared" si="3"/>
        <v>0.48125000000000001</v>
      </c>
      <c r="M35" s="56"/>
      <c r="N35" s="49" t="s">
        <v>83</v>
      </c>
      <c r="O35" s="27">
        <v>213</v>
      </c>
      <c r="P35" s="63"/>
    </row>
    <row r="36" spans="1:16" s="23" customFormat="1">
      <c r="A36" s="47">
        <v>35</v>
      </c>
      <c r="B36" s="47" t="s">
        <v>181</v>
      </c>
      <c r="C36" s="47" t="s">
        <v>291</v>
      </c>
      <c r="D36" s="47" t="s">
        <v>44</v>
      </c>
      <c r="E36" s="47" t="s">
        <v>47</v>
      </c>
      <c r="F36" s="51">
        <v>7</v>
      </c>
      <c r="G36" s="51">
        <v>22</v>
      </c>
      <c r="H36" s="51">
        <v>15</v>
      </c>
      <c r="I36" s="51">
        <v>39</v>
      </c>
      <c r="J36" s="103">
        <f t="shared" si="2"/>
        <v>76</v>
      </c>
      <c r="K36" s="103">
        <v>160</v>
      </c>
      <c r="L36" s="104">
        <f t="shared" si="3"/>
        <v>0.47499999999999998</v>
      </c>
      <c r="M36" s="67" t="s">
        <v>612</v>
      </c>
      <c r="N36" s="47" t="s">
        <v>48</v>
      </c>
      <c r="O36" s="66">
        <v>26</v>
      </c>
      <c r="P36" s="71"/>
    </row>
    <row r="37" spans="1:16" s="24" customFormat="1">
      <c r="A37" s="49">
        <v>36</v>
      </c>
      <c r="B37" s="49" t="s">
        <v>196</v>
      </c>
      <c r="C37" s="49" t="s">
        <v>306</v>
      </c>
      <c r="D37" s="49" t="s">
        <v>18</v>
      </c>
      <c r="E37" s="49" t="s">
        <v>118</v>
      </c>
      <c r="F37" s="50">
        <v>7</v>
      </c>
      <c r="G37" s="50">
        <v>35</v>
      </c>
      <c r="H37" s="50">
        <v>30</v>
      </c>
      <c r="I37" s="50">
        <v>10</v>
      </c>
      <c r="J37" s="53">
        <f t="shared" si="2"/>
        <v>75</v>
      </c>
      <c r="K37" s="53">
        <v>160</v>
      </c>
      <c r="L37" s="61">
        <f t="shared" si="3"/>
        <v>0.46875</v>
      </c>
      <c r="M37" s="56"/>
      <c r="N37" s="49" t="s">
        <v>119</v>
      </c>
      <c r="O37" s="49">
        <v>211</v>
      </c>
      <c r="P37" s="111"/>
    </row>
    <row r="38" spans="1:16" s="23" customFormat="1">
      <c r="A38" s="47">
        <v>37</v>
      </c>
      <c r="B38" s="47" t="s">
        <v>207</v>
      </c>
      <c r="C38" s="47" t="s">
        <v>317</v>
      </c>
      <c r="D38" s="47" t="s">
        <v>4</v>
      </c>
      <c r="E38" s="47" t="s">
        <v>81</v>
      </c>
      <c r="F38" s="51">
        <v>7</v>
      </c>
      <c r="G38" s="51">
        <v>21</v>
      </c>
      <c r="H38" s="51">
        <v>15</v>
      </c>
      <c r="I38" s="51">
        <v>39</v>
      </c>
      <c r="J38" s="103">
        <f t="shared" si="2"/>
        <v>75</v>
      </c>
      <c r="K38" s="103">
        <v>160</v>
      </c>
      <c r="L38" s="104">
        <f t="shared" si="3"/>
        <v>0.46875</v>
      </c>
      <c r="M38" s="67" t="s">
        <v>612</v>
      </c>
      <c r="N38" s="47" t="s">
        <v>76</v>
      </c>
      <c r="O38" s="47">
        <v>213</v>
      </c>
      <c r="P38" s="72"/>
    </row>
    <row r="39" spans="1:16" s="24" customFormat="1">
      <c r="A39" s="49">
        <v>38</v>
      </c>
      <c r="B39" s="49" t="s">
        <v>226</v>
      </c>
      <c r="C39" s="49" t="s">
        <v>336</v>
      </c>
      <c r="D39" s="49" t="s">
        <v>72</v>
      </c>
      <c r="E39" s="49" t="s">
        <v>98</v>
      </c>
      <c r="F39" s="50">
        <v>7</v>
      </c>
      <c r="G39" s="50">
        <v>13</v>
      </c>
      <c r="H39" s="50">
        <v>24</v>
      </c>
      <c r="I39" s="50">
        <v>38</v>
      </c>
      <c r="J39" s="53">
        <f t="shared" si="2"/>
        <v>75</v>
      </c>
      <c r="K39" s="53">
        <v>160</v>
      </c>
      <c r="L39" s="61">
        <f t="shared" si="3"/>
        <v>0.46875</v>
      </c>
      <c r="M39" s="56"/>
      <c r="N39" s="49" t="s">
        <v>99</v>
      </c>
      <c r="O39" s="49">
        <v>310</v>
      </c>
      <c r="P39" s="108"/>
    </row>
    <row r="40" spans="1:16" s="19" customFormat="1">
      <c r="A40" s="27">
        <v>39</v>
      </c>
      <c r="B40" s="27" t="s">
        <v>194</v>
      </c>
      <c r="C40" s="27" t="s">
        <v>304</v>
      </c>
      <c r="D40" s="27" t="s">
        <v>18</v>
      </c>
      <c r="E40" s="27" t="s">
        <v>116</v>
      </c>
      <c r="F40" s="28">
        <v>7</v>
      </c>
      <c r="G40" s="28">
        <v>24</v>
      </c>
      <c r="H40" s="28">
        <v>26</v>
      </c>
      <c r="I40" s="28">
        <v>24</v>
      </c>
      <c r="J40" s="53">
        <f t="shared" si="2"/>
        <v>74</v>
      </c>
      <c r="K40" s="53">
        <v>160</v>
      </c>
      <c r="L40" s="61">
        <f t="shared" si="3"/>
        <v>0.46250000000000002</v>
      </c>
      <c r="M40" s="56"/>
      <c r="N40" s="49" t="s">
        <v>117</v>
      </c>
      <c r="O40" s="30">
        <v>211</v>
      </c>
      <c r="P40" s="63"/>
    </row>
    <row r="41" spans="1:16" s="19" customFormat="1">
      <c r="A41" s="27">
        <v>40</v>
      </c>
      <c r="B41" s="27" t="s">
        <v>193</v>
      </c>
      <c r="C41" s="27" t="s">
        <v>303</v>
      </c>
      <c r="D41" s="27" t="s">
        <v>4</v>
      </c>
      <c r="E41" s="27" t="s">
        <v>580</v>
      </c>
      <c r="F41" s="28">
        <v>7</v>
      </c>
      <c r="G41" s="28">
        <v>18</v>
      </c>
      <c r="H41" s="28">
        <v>26</v>
      </c>
      <c r="I41" s="28">
        <v>30</v>
      </c>
      <c r="J41" s="53">
        <f t="shared" si="2"/>
        <v>74</v>
      </c>
      <c r="K41" s="53">
        <v>160</v>
      </c>
      <c r="L41" s="61">
        <f t="shared" si="3"/>
        <v>0.46250000000000002</v>
      </c>
      <c r="M41" s="56"/>
      <c r="N41" s="49"/>
      <c r="O41" s="30"/>
      <c r="P41" s="63"/>
    </row>
    <row r="42" spans="1:16" s="19" customFormat="1">
      <c r="A42" s="27">
        <v>41</v>
      </c>
      <c r="B42" s="27" t="s">
        <v>183</v>
      </c>
      <c r="C42" s="27" t="s">
        <v>293</v>
      </c>
      <c r="D42" s="41" t="s">
        <v>44</v>
      </c>
      <c r="E42" s="36" t="s">
        <v>55</v>
      </c>
      <c r="F42" s="44">
        <v>7</v>
      </c>
      <c r="G42" s="44">
        <v>23</v>
      </c>
      <c r="H42" s="44">
        <v>18</v>
      </c>
      <c r="I42" s="44">
        <v>32</v>
      </c>
      <c r="J42" s="53">
        <f t="shared" si="2"/>
        <v>73</v>
      </c>
      <c r="K42" s="53">
        <v>160</v>
      </c>
      <c r="L42" s="61">
        <f t="shared" si="3"/>
        <v>0.45624999999999999</v>
      </c>
      <c r="M42" s="56"/>
      <c r="N42" s="49" t="s">
        <v>56</v>
      </c>
      <c r="O42" s="30">
        <v>26</v>
      </c>
      <c r="P42" s="63"/>
    </row>
    <row r="43" spans="1:16" s="19" customFormat="1">
      <c r="A43" s="27">
        <v>42</v>
      </c>
      <c r="B43" s="27" t="s">
        <v>218</v>
      </c>
      <c r="C43" s="27" t="s">
        <v>328</v>
      </c>
      <c r="D43" s="35" t="s">
        <v>86</v>
      </c>
      <c r="E43" s="27" t="s">
        <v>161</v>
      </c>
      <c r="F43" s="28">
        <v>7</v>
      </c>
      <c r="G43" s="28">
        <v>33</v>
      </c>
      <c r="H43" s="28">
        <v>28</v>
      </c>
      <c r="I43" s="28">
        <v>12</v>
      </c>
      <c r="J43" s="53">
        <f t="shared" si="2"/>
        <v>73</v>
      </c>
      <c r="K43" s="53">
        <v>160</v>
      </c>
      <c r="L43" s="61">
        <f t="shared" si="3"/>
        <v>0.45624999999999999</v>
      </c>
      <c r="M43" s="56"/>
      <c r="N43" s="49"/>
      <c r="O43" s="30"/>
      <c r="P43" s="63"/>
    </row>
    <row r="44" spans="1:16" s="19" customFormat="1">
      <c r="A44" s="27">
        <v>43</v>
      </c>
      <c r="B44" s="27" t="s">
        <v>280</v>
      </c>
      <c r="C44" s="27" t="s">
        <v>390</v>
      </c>
      <c r="D44" s="27" t="s">
        <v>13</v>
      </c>
      <c r="E44" s="36" t="s">
        <v>114</v>
      </c>
      <c r="F44" s="43">
        <v>7</v>
      </c>
      <c r="G44" s="28">
        <v>29</v>
      </c>
      <c r="H44" s="28">
        <v>21</v>
      </c>
      <c r="I44" s="28">
        <v>22</v>
      </c>
      <c r="J44" s="53">
        <f t="shared" si="2"/>
        <v>72</v>
      </c>
      <c r="K44" s="53">
        <v>160</v>
      </c>
      <c r="L44" s="61">
        <f t="shared" si="3"/>
        <v>0.45</v>
      </c>
      <c r="M44" s="56"/>
      <c r="N44" s="49" t="s">
        <v>148</v>
      </c>
      <c r="O44" s="27">
        <v>319</v>
      </c>
      <c r="P44" s="63"/>
    </row>
    <row r="45" spans="1:16" s="7" customFormat="1">
      <c r="A45" s="27">
        <v>44</v>
      </c>
      <c r="B45" s="27" t="s">
        <v>255</v>
      </c>
      <c r="C45" s="27" t="s">
        <v>365</v>
      </c>
      <c r="D45" s="27" t="s">
        <v>125</v>
      </c>
      <c r="E45" s="27" t="s">
        <v>173</v>
      </c>
      <c r="F45" s="28">
        <v>7</v>
      </c>
      <c r="G45" s="28">
        <v>23</v>
      </c>
      <c r="H45" s="28">
        <v>19</v>
      </c>
      <c r="I45" s="28">
        <v>30</v>
      </c>
      <c r="J45" s="53">
        <f t="shared" si="2"/>
        <v>72</v>
      </c>
      <c r="K45" s="53">
        <v>160</v>
      </c>
      <c r="L45" s="61">
        <f t="shared" si="3"/>
        <v>0.45</v>
      </c>
      <c r="M45" s="56"/>
      <c r="N45" s="27" t="s">
        <v>609</v>
      </c>
      <c r="O45" s="27"/>
      <c r="P45" s="63"/>
    </row>
    <row r="46" spans="1:16" s="19" customFormat="1">
      <c r="A46" s="27">
        <v>45</v>
      </c>
      <c r="B46" s="27" t="s">
        <v>222</v>
      </c>
      <c r="C46" s="27" t="s">
        <v>332</v>
      </c>
      <c r="D46" s="27" t="s">
        <v>72</v>
      </c>
      <c r="E46" s="27" t="s">
        <v>93</v>
      </c>
      <c r="F46" s="28">
        <v>7</v>
      </c>
      <c r="G46" s="28">
        <v>19</v>
      </c>
      <c r="H46" s="28">
        <v>26</v>
      </c>
      <c r="I46" s="28">
        <v>24</v>
      </c>
      <c r="J46" s="53">
        <f t="shared" si="2"/>
        <v>69</v>
      </c>
      <c r="K46" s="53">
        <v>160</v>
      </c>
      <c r="L46" s="61">
        <f t="shared" si="3"/>
        <v>0.43125000000000002</v>
      </c>
      <c r="M46" s="56"/>
      <c r="N46" s="49" t="s">
        <v>96</v>
      </c>
      <c r="O46" s="27">
        <v>310</v>
      </c>
      <c r="P46" s="63"/>
    </row>
    <row r="47" spans="1:16" s="19" customFormat="1">
      <c r="A47" s="27">
        <v>46</v>
      </c>
      <c r="B47" s="27" t="s">
        <v>227</v>
      </c>
      <c r="C47" s="27" t="s">
        <v>337</v>
      </c>
      <c r="D47" s="27" t="s">
        <v>72</v>
      </c>
      <c r="E47" s="27" t="s">
        <v>98</v>
      </c>
      <c r="F47" s="28">
        <v>7</v>
      </c>
      <c r="G47" s="28">
        <v>20</v>
      </c>
      <c r="H47" s="28">
        <v>23</v>
      </c>
      <c r="I47" s="28">
        <v>26</v>
      </c>
      <c r="J47" s="53">
        <f t="shared" si="2"/>
        <v>69</v>
      </c>
      <c r="K47" s="53">
        <v>160</v>
      </c>
      <c r="L47" s="61">
        <f t="shared" si="3"/>
        <v>0.43125000000000002</v>
      </c>
      <c r="M47" s="56"/>
      <c r="N47" s="49" t="s">
        <v>99</v>
      </c>
      <c r="O47" s="27">
        <v>310</v>
      </c>
      <c r="P47" s="63"/>
    </row>
    <row r="48" spans="1:16" s="19" customFormat="1">
      <c r="A48" s="27">
        <v>47</v>
      </c>
      <c r="B48" s="27" t="s">
        <v>258</v>
      </c>
      <c r="C48" s="27" t="s">
        <v>368</v>
      </c>
      <c r="D48" s="27"/>
      <c r="E48" s="27" t="s">
        <v>586</v>
      </c>
      <c r="F48" s="28">
        <v>7</v>
      </c>
      <c r="G48" s="28">
        <v>31</v>
      </c>
      <c r="H48" s="28">
        <v>16</v>
      </c>
      <c r="I48" s="28">
        <v>22</v>
      </c>
      <c r="J48" s="53">
        <f t="shared" si="2"/>
        <v>69</v>
      </c>
      <c r="K48" s="53">
        <v>160</v>
      </c>
      <c r="L48" s="61">
        <f t="shared" si="3"/>
        <v>0.43125000000000002</v>
      </c>
      <c r="M48" s="56"/>
      <c r="N48" s="49"/>
      <c r="O48" s="30"/>
      <c r="P48" s="63"/>
    </row>
    <row r="49" spans="1:16" s="19" customFormat="1">
      <c r="A49" s="27">
        <v>48</v>
      </c>
      <c r="B49" s="27" t="s">
        <v>263</v>
      </c>
      <c r="C49" s="27" t="s">
        <v>373</v>
      </c>
      <c r="D49" s="27" t="s">
        <v>86</v>
      </c>
      <c r="E49" s="27" t="s">
        <v>135</v>
      </c>
      <c r="F49" s="28">
        <v>7</v>
      </c>
      <c r="G49" s="28">
        <v>20</v>
      </c>
      <c r="H49" s="28">
        <v>26</v>
      </c>
      <c r="I49" s="28">
        <v>22</v>
      </c>
      <c r="J49" s="53">
        <f t="shared" si="2"/>
        <v>68</v>
      </c>
      <c r="K49" s="53">
        <v>160</v>
      </c>
      <c r="L49" s="61">
        <f t="shared" si="3"/>
        <v>0.42499999999999999</v>
      </c>
      <c r="M49" s="56"/>
      <c r="N49" s="49" t="s">
        <v>136</v>
      </c>
      <c r="O49" s="27">
        <v>318</v>
      </c>
      <c r="P49" s="63"/>
    </row>
    <row r="50" spans="1:16" s="19" customFormat="1">
      <c r="A50" s="27">
        <v>49</v>
      </c>
      <c r="B50" s="27" t="s">
        <v>267</v>
      </c>
      <c r="C50" s="27" t="s">
        <v>377</v>
      </c>
      <c r="D50" s="27" t="s">
        <v>86</v>
      </c>
      <c r="E50" s="45" t="s">
        <v>139</v>
      </c>
      <c r="F50" s="46">
        <v>7</v>
      </c>
      <c r="G50" s="46">
        <v>32</v>
      </c>
      <c r="H50" s="46">
        <v>16</v>
      </c>
      <c r="I50" s="46">
        <v>20</v>
      </c>
      <c r="J50" s="53">
        <f t="shared" si="2"/>
        <v>68</v>
      </c>
      <c r="K50" s="53">
        <v>160</v>
      </c>
      <c r="L50" s="61">
        <f t="shared" si="3"/>
        <v>0.42499999999999999</v>
      </c>
      <c r="M50" s="60"/>
      <c r="N50" s="77" t="s">
        <v>140</v>
      </c>
      <c r="O50" s="27">
        <v>318</v>
      </c>
      <c r="P50" s="63"/>
    </row>
    <row r="51" spans="1:16" s="19" customFormat="1">
      <c r="A51" s="27">
        <v>50</v>
      </c>
      <c r="B51" s="27" t="s">
        <v>182</v>
      </c>
      <c r="C51" s="27" t="s">
        <v>292</v>
      </c>
      <c r="D51" s="36" t="s">
        <v>44</v>
      </c>
      <c r="E51" s="36" t="s">
        <v>47</v>
      </c>
      <c r="F51" s="44">
        <v>7</v>
      </c>
      <c r="G51" s="44">
        <v>28</v>
      </c>
      <c r="H51" s="44">
        <v>19</v>
      </c>
      <c r="I51" s="44">
        <v>20</v>
      </c>
      <c r="J51" s="53">
        <f t="shared" si="2"/>
        <v>67</v>
      </c>
      <c r="K51" s="53">
        <v>160</v>
      </c>
      <c r="L51" s="61">
        <f t="shared" si="3"/>
        <v>0.41875000000000001</v>
      </c>
      <c r="M51" s="56"/>
      <c r="N51" s="49" t="s">
        <v>48</v>
      </c>
      <c r="O51" s="30">
        <v>26</v>
      </c>
      <c r="P51" s="63"/>
    </row>
    <row r="52" spans="1:16" s="19" customFormat="1">
      <c r="A52" s="27">
        <v>51</v>
      </c>
      <c r="B52" s="27" t="s">
        <v>225</v>
      </c>
      <c r="C52" s="27" t="s">
        <v>335</v>
      </c>
      <c r="D52" s="27" t="s">
        <v>72</v>
      </c>
      <c r="E52" s="27" t="s">
        <v>95</v>
      </c>
      <c r="F52" s="28">
        <v>7</v>
      </c>
      <c r="G52" s="28">
        <v>26</v>
      </c>
      <c r="H52" s="28">
        <v>29</v>
      </c>
      <c r="I52" s="28">
        <v>10</v>
      </c>
      <c r="J52" s="53">
        <f t="shared" si="2"/>
        <v>65</v>
      </c>
      <c r="K52" s="53">
        <v>160</v>
      </c>
      <c r="L52" s="61">
        <f t="shared" si="3"/>
        <v>0.40625</v>
      </c>
      <c r="M52" s="56"/>
      <c r="N52" s="49" t="s">
        <v>97</v>
      </c>
      <c r="O52" s="27">
        <v>310</v>
      </c>
      <c r="P52" s="63"/>
    </row>
    <row r="53" spans="1:16" s="19" customFormat="1">
      <c r="A53" s="27">
        <v>52</v>
      </c>
      <c r="B53" s="27" t="s">
        <v>268</v>
      </c>
      <c r="C53" s="27" t="s">
        <v>378</v>
      </c>
      <c r="D53" s="27" t="s">
        <v>86</v>
      </c>
      <c r="E53" s="31" t="s">
        <v>141</v>
      </c>
      <c r="F53" s="39">
        <v>7</v>
      </c>
      <c r="G53" s="39">
        <v>23</v>
      </c>
      <c r="H53" s="39">
        <v>30</v>
      </c>
      <c r="I53" s="39">
        <v>10</v>
      </c>
      <c r="J53" s="53">
        <f t="shared" si="2"/>
        <v>63</v>
      </c>
      <c r="K53" s="53">
        <v>160</v>
      </c>
      <c r="L53" s="61">
        <f t="shared" si="3"/>
        <v>0.39374999999999999</v>
      </c>
      <c r="M53" s="58"/>
      <c r="N53" s="52" t="s">
        <v>142</v>
      </c>
      <c r="O53" s="27">
        <v>318</v>
      </c>
      <c r="P53" s="63"/>
    </row>
    <row r="54" spans="1:16" s="19" customFormat="1">
      <c r="A54" s="27">
        <v>53</v>
      </c>
      <c r="B54" s="27" t="s">
        <v>211</v>
      </c>
      <c r="C54" s="27" t="s">
        <v>321</v>
      </c>
      <c r="D54" s="27" t="s">
        <v>4</v>
      </c>
      <c r="E54" s="27" t="s">
        <v>80</v>
      </c>
      <c r="F54" s="28">
        <v>7</v>
      </c>
      <c r="G54" s="28">
        <v>18</v>
      </c>
      <c r="H54" s="28">
        <v>24</v>
      </c>
      <c r="I54" s="28">
        <v>18</v>
      </c>
      <c r="J54" s="53">
        <f t="shared" si="2"/>
        <v>60</v>
      </c>
      <c r="K54" s="53">
        <v>160</v>
      </c>
      <c r="L54" s="61">
        <f t="shared" si="3"/>
        <v>0.375</v>
      </c>
      <c r="M54" s="56"/>
      <c r="N54" s="49" t="s">
        <v>79</v>
      </c>
      <c r="O54" s="27">
        <v>213</v>
      </c>
      <c r="P54" s="62"/>
    </row>
    <row r="55" spans="1:16" s="19" customFormat="1">
      <c r="A55" s="27">
        <v>54</v>
      </c>
      <c r="B55" s="27" t="s">
        <v>217</v>
      </c>
      <c r="C55" s="27" t="s">
        <v>327</v>
      </c>
      <c r="D55" s="27" t="s">
        <v>86</v>
      </c>
      <c r="E55" s="27" t="s">
        <v>147</v>
      </c>
      <c r="F55" s="28">
        <v>7</v>
      </c>
      <c r="G55" s="28">
        <v>17</v>
      </c>
      <c r="H55" s="28">
        <v>28</v>
      </c>
      <c r="I55" s="28">
        <v>14</v>
      </c>
      <c r="J55" s="53">
        <f t="shared" si="2"/>
        <v>59</v>
      </c>
      <c r="K55" s="53">
        <v>160</v>
      </c>
      <c r="L55" s="61">
        <f t="shared" si="3"/>
        <v>0.36875000000000002</v>
      </c>
      <c r="M55" s="56"/>
      <c r="N55" s="49"/>
      <c r="O55" s="30"/>
      <c r="P55" s="62"/>
    </row>
    <row r="56" spans="1:16" s="19" customFormat="1">
      <c r="A56" s="27">
        <v>55</v>
      </c>
      <c r="B56" s="27" t="s">
        <v>260</v>
      </c>
      <c r="C56" s="27" t="s">
        <v>370</v>
      </c>
      <c r="D56" s="27" t="s">
        <v>125</v>
      </c>
      <c r="E56" s="47" t="s">
        <v>587</v>
      </c>
      <c r="F56" s="28">
        <v>7</v>
      </c>
      <c r="G56" s="28">
        <v>15</v>
      </c>
      <c r="H56" s="28">
        <v>29</v>
      </c>
      <c r="I56" s="28">
        <v>14</v>
      </c>
      <c r="J56" s="53">
        <f t="shared" si="2"/>
        <v>58</v>
      </c>
      <c r="K56" s="53">
        <v>160</v>
      </c>
      <c r="L56" s="61">
        <f t="shared" si="3"/>
        <v>0.36249999999999999</v>
      </c>
      <c r="M56" s="56"/>
      <c r="N56" s="27" t="s">
        <v>610</v>
      </c>
      <c r="O56" s="30"/>
      <c r="P56" s="62"/>
    </row>
    <row r="57" spans="1:16" s="19" customFormat="1">
      <c r="A57" s="27">
        <v>56</v>
      </c>
      <c r="B57" s="27" t="s">
        <v>210</v>
      </c>
      <c r="C57" s="27" t="s">
        <v>320</v>
      </c>
      <c r="D57" s="27" t="s">
        <v>4</v>
      </c>
      <c r="E57" s="27" t="s">
        <v>82</v>
      </c>
      <c r="F57" s="28">
        <v>7</v>
      </c>
      <c r="G57" s="28">
        <v>26</v>
      </c>
      <c r="H57" s="28">
        <v>23</v>
      </c>
      <c r="I57" s="28">
        <v>8</v>
      </c>
      <c r="J57" s="53">
        <f t="shared" si="2"/>
        <v>57</v>
      </c>
      <c r="K57" s="53">
        <v>160</v>
      </c>
      <c r="L57" s="61">
        <f t="shared" si="3"/>
        <v>0.35625000000000001</v>
      </c>
      <c r="M57" s="56"/>
      <c r="N57" s="49" t="s">
        <v>83</v>
      </c>
      <c r="O57" s="27">
        <v>213</v>
      </c>
      <c r="P57" s="62"/>
    </row>
    <row r="58" spans="1:16" s="19" customFormat="1">
      <c r="A58" s="27">
        <v>57</v>
      </c>
      <c r="B58" s="27" t="s">
        <v>251</v>
      </c>
      <c r="C58" s="27" t="s">
        <v>361</v>
      </c>
      <c r="D58" s="27" t="s">
        <v>25</v>
      </c>
      <c r="E58" s="27" t="s">
        <v>584</v>
      </c>
      <c r="F58" s="28">
        <v>7</v>
      </c>
      <c r="G58" s="28">
        <v>21</v>
      </c>
      <c r="H58" s="28">
        <v>18</v>
      </c>
      <c r="I58" s="28">
        <v>16</v>
      </c>
      <c r="J58" s="53">
        <f t="shared" si="2"/>
        <v>55</v>
      </c>
      <c r="K58" s="53">
        <v>160</v>
      </c>
      <c r="L58" s="61">
        <f t="shared" si="3"/>
        <v>0.34375</v>
      </c>
      <c r="M58" s="56"/>
      <c r="N58" s="49"/>
      <c r="O58" s="30"/>
      <c r="P58" s="62"/>
    </row>
    <row r="59" spans="1:16" s="19" customFormat="1">
      <c r="A59" s="27">
        <v>58</v>
      </c>
      <c r="B59" s="27" t="s">
        <v>224</v>
      </c>
      <c r="C59" s="27" t="s">
        <v>334</v>
      </c>
      <c r="D59" s="27" t="s">
        <v>72</v>
      </c>
      <c r="E59" s="27" t="s">
        <v>95</v>
      </c>
      <c r="F59" s="28">
        <v>7</v>
      </c>
      <c r="G59" s="28">
        <v>26</v>
      </c>
      <c r="H59" s="28">
        <v>16</v>
      </c>
      <c r="I59" s="28">
        <v>12</v>
      </c>
      <c r="J59" s="53">
        <f t="shared" si="2"/>
        <v>54</v>
      </c>
      <c r="K59" s="53">
        <v>160</v>
      </c>
      <c r="L59" s="61">
        <f t="shared" si="3"/>
        <v>0.33750000000000002</v>
      </c>
      <c r="M59" s="56"/>
      <c r="N59" s="49" t="s">
        <v>97</v>
      </c>
      <c r="O59" s="27">
        <v>310</v>
      </c>
      <c r="P59" s="62"/>
    </row>
    <row r="60" spans="1:16" s="19" customFormat="1">
      <c r="A60" s="27">
        <v>59</v>
      </c>
      <c r="B60" s="27" t="s">
        <v>265</v>
      </c>
      <c r="C60" s="27" t="s">
        <v>375</v>
      </c>
      <c r="D60" s="27" t="s">
        <v>86</v>
      </c>
      <c r="E60" s="27" t="s">
        <v>137</v>
      </c>
      <c r="F60" s="28">
        <v>7</v>
      </c>
      <c r="G60" s="28">
        <v>14</v>
      </c>
      <c r="H60" s="28">
        <v>19</v>
      </c>
      <c r="I60" s="28">
        <v>14</v>
      </c>
      <c r="J60" s="53">
        <f t="shared" si="2"/>
        <v>47</v>
      </c>
      <c r="K60" s="53">
        <v>160</v>
      </c>
      <c r="L60" s="61">
        <f t="shared" si="3"/>
        <v>0.29375000000000001</v>
      </c>
      <c r="M60" s="56"/>
      <c r="N60" s="49" t="s">
        <v>138</v>
      </c>
      <c r="O60" s="27">
        <v>318</v>
      </c>
      <c r="P60" s="62"/>
    </row>
    <row r="61" spans="1:16" s="19" customFormat="1">
      <c r="A61" s="27">
        <v>60</v>
      </c>
      <c r="B61" s="27" t="s">
        <v>237</v>
      </c>
      <c r="C61" s="27" t="s">
        <v>347</v>
      </c>
      <c r="D61" s="27" t="s">
        <v>13</v>
      </c>
      <c r="E61" s="36" t="s">
        <v>114</v>
      </c>
      <c r="F61" s="28">
        <v>7</v>
      </c>
      <c r="G61" s="28">
        <v>21</v>
      </c>
      <c r="H61" s="28">
        <v>15</v>
      </c>
      <c r="I61" s="28">
        <v>8</v>
      </c>
      <c r="J61" s="53">
        <f t="shared" si="2"/>
        <v>44</v>
      </c>
      <c r="K61" s="53">
        <v>160</v>
      </c>
      <c r="L61" s="61">
        <f t="shared" si="3"/>
        <v>0.27500000000000002</v>
      </c>
      <c r="M61" s="56"/>
      <c r="N61" s="49" t="s">
        <v>30</v>
      </c>
      <c r="O61" s="27">
        <v>311</v>
      </c>
      <c r="P61" s="62"/>
    </row>
    <row r="62" spans="1:16" s="19" customFormat="1">
      <c r="A62" s="27">
        <v>61</v>
      </c>
      <c r="B62" s="27" t="s">
        <v>253</v>
      </c>
      <c r="C62" s="27" t="s">
        <v>363</v>
      </c>
      <c r="D62" s="32" t="s">
        <v>25</v>
      </c>
      <c r="E62" s="33" t="s">
        <v>131</v>
      </c>
      <c r="F62" s="34">
        <v>7</v>
      </c>
      <c r="G62" s="34">
        <v>18</v>
      </c>
      <c r="H62" s="34">
        <v>12</v>
      </c>
      <c r="I62" s="34">
        <v>14</v>
      </c>
      <c r="J62" s="53">
        <f t="shared" si="2"/>
        <v>44</v>
      </c>
      <c r="K62" s="53">
        <v>160</v>
      </c>
      <c r="L62" s="61">
        <f t="shared" si="3"/>
        <v>0.27500000000000002</v>
      </c>
      <c r="M62" s="73"/>
      <c r="N62" s="57" t="s">
        <v>132</v>
      </c>
      <c r="O62" s="27">
        <v>312</v>
      </c>
      <c r="P62" s="62"/>
    </row>
    <row r="63" spans="1:16" s="19" customFormat="1">
      <c r="A63" s="27">
        <v>62</v>
      </c>
      <c r="B63" s="27" t="s">
        <v>198</v>
      </c>
      <c r="C63" s="27" t="s">
        <v>308</v>
      </c>
      <c r="D63" s="27" t="s">
        <v>4</v>
      </c>
      <c r="E63" s="27" t="s">
        <v>580</v>
      </c>
      <c r="F63" s="28">
        <v>7</v>
      </c>
      <c r="G63" s="28">
        <v>23</v>
      </c>
      <c r="H63" s="28">
        <v>15</v>
      </c>
      <c r="I63" s="28">
        <v>26</v>
      </c>
      <c r="J63" s="53">
        <f>SUM(H63:I63)</f>
        <v>41</v>
      </c>
      <c r="K63" s="53">
        <v>160</v>
      </c>
      <c r="L63" s="61">
        <f t="shared" si="3"/>
        <v>0.25624999999999998</v>
      </c>
      <c r="M63" s="56"/>
      <c r="N63" s="49"/>
      <c r="O63" s="27"/>
      <c r="P63" s="63"/>
    </row>
    <row r="64" spans="1:16" s="19" customFormat="1">
      <c r="A64" s="27">
        <v>64</v>
      </c>
      <c r="B64" s="27" t="s">
        <v>212</v>
      </c>
      <c r="C64" s="27" t="s">
        <v>322</v>
      </c>
      <c r="D64" s="27" t="s">
        <v>4</v>
      </c>
      <c r="E64" s="27" t="s">
        <v>81</v>
      </c>
      <c r="F64" s="28">
        <v>8</v>
      </c>
      <c r="G64" s="28">
        <v>43</v>
      </c>
      <c r="H64" s="28">
        <v>26</v>
      </c>
      <c r="I64" s="28">
        <v>40</v>
      </c>
      <c r="J64" s="53">
        <f t="shared" ref="J64:J95" si="4">SUM(G64:I64)</f>
        <v>109</v>
      </c>
      <c r="K64" s="53">
        <v>160</v>
      </c>
      <c r="L64" s="61">
        <f t="shared" si="3"/>
        <v>0.68125000000000002</v>
      </c>
      <c r="M64" s="56" t="s">
        <v>2</v>
      </c>
      <c r="N64" s="49" t="s">
        <v>76</v>
      </c>
      <c r="O64" s="27">
        <v>213</v>
      </c>
      <c r="P64" s="63"/>
    </row>
    <row r="65" spans="1:16" s="19" customFormat="1">
      <c r="A65" s="27">
        <v>63</v>
      </c>
      <c r="B65" s="27" t="s">
        <v>272</v>
      </c>
      <c r="C65" s="27" t="s">
        <v>382</v>
      </c>
      <c r="D65" s="27" t="s">
        <v>86</v>
      </c>
      <c r="E65" s="27" t="s">
        <v>135</v>
      </c>
      <c r="F65" s="28">
        <v>8</v>
      </c>
      <c r="G65" s="28">
        <v>46</v>
      </c>
      <c r="H65" s="28">
        <v>28</v>
      </c>
      <c r="I65" s="28">
        <v>34</v>
      </c>
      <c r="J65" s="53">
        <f t="shared" si="4"/>
        <v>108</v>
      </c>
      <c r="K65" s="53">
        <v>160</v>
      </c>
      <c r="L65" s="61">
        <f t="shared" si="3"/>
        <v>0.67500000000000004</v>
      </c>
      <c r="M65" s="56" t="s">
        <v>602</v>
      </c>
      <c r="N65" s="49" t="s">
        <v>136</v>
      </c>
      <c r="O65" s="27">
        <v>318</v>
      </c>
      <c r="P65" s="63"/>
    </row>
    <row r="66" spans="1:16" s="19" customFormat="1">
      <c r="A66" s="27">
        <v>65</v>
      </c>
      <c r="B66" s="27" t="s">
        <v>243</v>
      </c>
      <c r="C66" s="27" t="s">
        <v>353</v>
      </c>
      <c r="D66" s="27" t="s">
        <v>13</v>
      </c>
      <c r="E66" s="36" t="s">
        <v>114</v>
      </c>
      <c r="F66" s="28">
        <v>8</v>
      </c>
      <c r="G66" s="28">
        <v>43</v>
      </c>
      <c r="H66" s="28">
        <v>29</v>
      </c>
      <c r="I66" s="28">
        <v>34</v>
      </c>
      <c r="J66" s="53">
        <f t="shared" si="4"/>
        <v>106</v>
      </c>
      <c r="K66" s="53">
        <v>160</v>
      </c>
      <c r="L66" s="61">
        <f t="shared" ref="L66:L97" si="5">J66/K66</f>
        <v>0.66249999999999998</v>
      </c>
      <c r="M66" s="56" t="s">
        <v>602</v>
      </c>
      <c r="N66" s="49" t="s">
        <v>30</v>
      </c>
      <c r="O66" s="27">
        <v>311</v>
      </c>
      <c r="P66" s="63"/>
    </row>
    <row r="67" spans="1:16" s="19" customFormat="1">
      <c r="A67" s="27">
        <v>66</v>
      </c>
      <c r="B67" s="27" t="s">
        <v>241</v>
      </c>
      <c r="C67" s="27" t="s">
        <v>351</v>
      </c>
      <c r="D67" s="27" t="s">
        <v>13</v>
      </c>
      <c r="E67" s="36" t="s">
        <v>114</v>
      </c>
      <c r="F67" s="28">
        <v>8</v>
      </c>
      <c r="G67" s="28">
        <v>42</v>
      </c>
      <c r="H67" s="28">
        <v>30</v>
      </c>
      <c r="I67" s="28">
        <v>32</v>
      </c>
      <c r="J67" s="53">
        <f t="shared" si="4"/>
        <v>104</v>
      </c>
      <c r="K67" s="53">
        <v>160</v>
      </c>
      <c r="L67" s="61">
        <f t="shared" si="5"/>
        <v>0.65</v>
      </c>
      <c r="M67" s="56" t="s">
        <v>602</v>
      </c>
      <c r="N67" s="49" t="s">
        <v>30</v>
      </c>
      <c r="O67" s="30"/>
      <c r="P67" s="63"/>
    </row>
    <row r="68" spans="1:16" s="19" customFormat="1">
      <c r="A68" s="27">
        <v>67</v>
      </c>
      <c r="B68" s="27" t="s">
        <v>205</v>
      </c>
      <c r="C68" s="27" t="s">
        <v>315</v>
      </c>
      <c r="D68" s="27" t="s">
        <v>18</v>
      </c>
      <c r="E68" s="27" t="s">
        <v>166</v>
      </c>
      <c r="F68" s="28">
        <v>8</v>
      </c>
      <c r="G68" s="28">
        <v>37</v>
      </c>
      <c r="H68" s="28">
        <v>25</v>
      </c>
      <c r="I68" s="28">
        <v>37</v>
      </c>
      <c r="J68" s="53">
        <f t="shared" si="4"/>
        <v>99</v>
      </c>
      <c r="K68" s="53">
        <v>160</v>
      </c>
      <c r="L68" s="61">
        <f t="shared" si="5"/>
        <v>0.61875000000000002</v>
      </c>
      <c r="M68" s="56" t="s">
        <v>602</v>
      </c>
      <c r="N68" s="49" t="s">
        <v>167</v>
      </c>
      <c r="O68" s="27">
        <v>211</v>
      </c>
      <c r="P68" s="63"/>
    </row>
    <row r="69" spans="1:16" s="19" customFormat="1">
      <c r="A69" s="27">
        <v>68</v>
      </c>
      <c r="B69" s="27" t="s">
        <v>216</v>
      </c>
      <c r="C69" s="27" t="s">
        <v>326</v>
      </c>
      <c r="D69" s="27" t="s">
        <v>4</v>
      </c>
      <c r="E69" s="27" t="s">
        <v>84</v>
      </c>
      <c r="F69" s="28">
        <v>8</v>
      </c>
      <c r="G69" s="28">
        <v>30</v>
      </c>
      <c r="H69" s="28">
        <v>29</v>
      </c>
      <c r="I69" s="28">
        <v>40</v>
      </c>
      <c r="J69" s="53">
        <f t="shared" si="4"/>
        <v>99</v>
      </c>
      <c r="K69" s="53">
        <v>160</v>
      </c>
      <c r="L69" s="61">
        <f t="shared" si="5"/>
        <v>0.61875000000000002</v>
      </c>
      <c r="M69" s="56" t="s">
        <v>602</v>
      </c>
      <c r="N69" s="49" t="s">
        <v>21</v>
      </c>
      <c r="O69" s="27">
        <v>213</v>
      </c>
      <c r="P69" s="62"/>
    </row>
    <row r="70" spans="1:16" s="19" customFormat="1">
      <c r="A70" s="27">
        <v>69</v>
      </c>
      <c r="B70" s="27" t="s">
        <v>186</v>
      </c>
      <c r="C70" s="27" t="s">
        <v>296</v>
      </c>
      <c r="D70" s="36" t="s">
        <v>44</v>
      </c>
      <c r="E70" s="36" t="s">
        <v>49</v>
      </c>
      <c r="F70" s="44">
        <v>8</v>
      </c>
      <c r="G70" s="44">
        <v>32</v>
      </c>
      <c r="H70" s="44">
        <v>29</v>
      </c>
      <c r="I70" s="44">
        <v>36</v>
      </c>
      <c r="J70" s="53">
        <f t="shared" si="4"/>
        <v>97</v>
      </c>
      <c r="K70" s="53">
        <v>160</v>
      </c>
      <c r="L70" s="61">
        <f t="shared" si="5"/>
        <v>0.60624999999999996</v>
      </c>
      <c r="M70" s="56" t="s">
        <v>602</v>
      </c>
      <c r="N70" s="49" t="s">
        <v>50</v>
      </c>
      <c r="O70" s="30">
        <v>26</v>
      </c>
      <c r="P70" s="63"/>
    </row>
    <row r="71" spans="1:16" s="19" customFormat="1">
      <c r="A71" s="27">
        <v>70</v>
      </c>
      <c r="B71" s="27" t="s">
        <v>213</v>
      </c>
      <c r="C71" s="27" t="s">
        <v>323</v>
      </c>
      <c r="D71" s="27" t="s">
        <v>4</v>
      </c>
      <c r="E71" s="27" t="s">
        <v>80</v>
      </c>
      <c r="F71" s="28">
        <v>8</v>
      </c>
      <c r="G71" s="28">
        <v>38</v>
      </c>
      <c r="H71" s="28">
        <v>29</v>
      </c>
      <c r="I71" s="28">
        <v>30</v>
      </c>
      <c r="J71" s="53">
        <f t="shared" si="4"/>
        <v>97</v>
      </c>
      <c r="K71" s="53">
        <v>160</v>
      </c>
      <c r="L71" s="61">
        <f t="shared" si="5"/>
        <v>0.60624999999999996</v>
      </c>
      <c r="M71" s="56" t="s">
        <v>602</v>
      </c>
      <c r="N71" s="49" t="s">
        <v>79</v>
      </c>
      <c r="O71" s="27">
        <v>213</v>
      </c>
      <c r="P71" s="63"/>
    </row>
    <row r="72" spans="1:16" s="19" customFormat="1">
      <c r="A72" s="27">
        <v>71</v>
      </c>
      <c r="B72" s="27" t="s">
        <v>273</v>
      </c>
      <c r="C72" s="27" t="s">
        <v>383</v>
      </c>
      <c r="D72" s="27" t="s">
        <v>86</v>
      </c>
      <c r="E72" s="27" t="s">
        <v>89</v>
      </c>
      <c r="F72" s="48">
        <v>8</v>
      </c>
      <c r="G72" s="48">
        <v>39</v>
      </c>
      <c r="H72" s="48">
        <v>30</v>
      </c>
      <c r="I72" s="48">
        <v>28</v>
      </c>
      <c r="J72" s="53">
        <f t="shared" si="4"/>
        <v>97</v>
      </c>
      <c r="K72" s="53">
        <v>160</v>
      </c>
      <c r="L72" s="61">
        <f t="shared" si="5"/>
        <v>0.60624999999999996</v>
      </c>
      <c r="M72" s="56" t="s">
        <v>602</v>
      </c>
      <c r="N72" s="49" t="s">
        <v>90</v>
      </c>
      <c r="O72" s="27">
        <v>318</v>
      </c>
      <c r="P72" s="62"/>
    </row>
    <row r="73" spans="1:16" s="19" customFormat="1">
      <c r="A73" s="27">
        <v>72</v>
      </c>
      <c r="B73" s="27" t="s">
        <v>187</v>
      </c>
      <c r="C73" s="27" t="s">
        <v>297</v>
      </c>
      <c r="D73" s="36" t="s">
        <v>44</v>
      </c>
      <c r="E73" s="36" t="s">
        <v>49</v>
      </c>
      <c r="F73" s="44">
        <v>8</v>
      </c>
      <c r="G73" s="44">
        <v>30</v>
      </c>
      <c r="H73" s="44">
        <v>27</v>
      </c>
      <c r="I73" s="44">
        <v>39</v>
      </c>
      <c r="J73" s="53">
        <f t="shared" si="4"/>
        <v>96</v>
      </c>
      <c r="K73" s="53">
        <v>160</v>
      </c>
      <c r="L73" s="61">
        <f t="shared" si="5"/>
        <v>0.6</v>
      </c>
      <c r="M73" s="56" t="s">
        <v>602</v>
      </c>
      <c r="N73" s="49" t="s">
        <v>50</v>
      </c>
      <c r="O73" s="30">
        <v>26</v>
      </c>
      <c r="P73" s="63"/>
    </row>
    <row r="74" spans="1:16" s="19" customFormat="1">
      <c r="A74" s="27">
        <v>73</v>
      </c>
      <c r="B74" s="27" t="s">
        <v>215</v>
      </c>
      <c r="C74" s="27" t="s">
        <v>325</v>
      </c>
      <c r="D74" s="27" t="s">
        <v>4</v>
      </c>
      <c r="E74" s="27" t="s">
        <v>84</v>
      </c>
      <c r="F74" s="28">
        <v>8</v>
      </c>
      <c r="G74" s="28">
        <v>40</v>
      </c>
      <c r="H74" s="28">
        <v>19</v>
      </c>
      <c r="I74" s="28">
        <v>37</v>
      </c>
      <c r="J74" s="53">
        <f t="shared" si="4"/>
        <v>96</v>
      </c>
      <c r="K74" s="53">
        <v>160</v>
      </c>
      <c r="L74" s="61">
        <f t="shared" si="5"/>
        <v>0.6</v>
      </c>
      <c r="M74" s="56" t="s">
        <v>602</v>
      </c>
      <c r="N74" s="49" t="s">
        <v>21</v>
      </c>
      <c r="O74" s="27">
        <v>213</v>
      </c>
      <c r="P74" s="63"/>
    </row>
    <row r="75" spans="1:16" s="19" customFormat="1">
      <c r="A75" s="27">
        <v>74</v>
      </c>
      <c r="B75" s="27" t="s">
        <v>274</v>
      </c>
      <c r="C75" s="27" t="s">
        <v>384</v>
      </c>
      <c r="D75" s="27" t="s">
        <v>86</v>
      </c>
      <c r="E75" s="31" t="s">
        <v>144</v>
      </c>
      <c r="F75" s="39">
        <v>8</v>
      </c>
      <c r="G75" s="39">
        <v>35</v>
      </c>
      <c r="H75" s="39">
        <v>29</v>
      </c>
      <c r="I75" s="39">
        <v>32</v>
      </c>
      <c r="J75" s="53">
        <f t="shared" si="4"/>
        <v>96</v>
      </c>
      <c r="K75" s="53">
        <v>160</v>
      </c>
      <c r="L75" s="61">
        <f t="shared" si="5"/>
        <v>0.6</v>
      </c>
      <c r="M75" s="56" t="s">
        <v>602</v>
      </c>
      <c r="N75" s="52" t="s">
        <v>145</v>
      </c>
      <c r="O75" s="27">
        <v>318</v>
      </c>
      <c r="P75" s="63"/>
    </row>
    <row r="76" spans="1:16" s="24" customFormat="1">
      <c r="A76" s="49">
        <v>75</v>
      </c>
      <c r="B76" s="49" t="s">
        <v>231</v>
      </c>
      <c r="C76" s="49" t="s">
        <v>341</v>
      </c>
      <c r="D76" s="49" t="s">
        <v>72</v>
      </c>
      <c r="E76" s="49" t="s">
        <v>105</v>
      </c>
      <c r="F76" s="50">
        <v>8</v>
      </c>
      <c r="G76" s="50">
        <v>31</v>
      </c>
      <c r="H76" s="50">
        <v>22</v>
      </c>
      <c r="I76" s="50">
        <v>40</v>
      </c>
      <c r="J76" s="53">
        <f t="shared" si="4"/>
        <v>93</v>
      </c>
      <c r="K76" s="53">
        <v>160</v>
      </c>
      <c r="L76" s="61">
        <f t="shared" si="5"/>
        <v>0.58125000000000004</v>
      </c>
      <c r="M76" s="56" t="s">
        <v>602</v>
      </c>
      <c r="N76" s="49" t="s">
        <v>106</v>
      </c>
      <c r="O76" s="49">
        <v>310</v>
      </c>
      <c r="P76" s="111"/>
    </row>
    <row r="77" spans="1:16" s="19" customFormat="1">
      <c r="A77" s="27">
        <v>76</v>
      </c>
      <c r="B77" s="27" t="s">
        <v>244</v>
      </c>
      <c r="C77" s="27" t="s">
        <v>354</v>
      </c>
      <c r="D77" s="27" t="s">
        <v>13</v>
      </c>
      <c r="E77" s="36" t="s">
        <v>114</v>
      </c>
      <c r="F77" s="28">
        <v>8</v>
      </c>
      <c r="G77" s="28">
        <v>29</v>
      </c>
      <c r="H77" s="28">
        <v>27</v>
      </c>
      <c r="I77" s="28">
        <v>36</v>
      </c>
      <c r="J77" s="53">
        <f t="shared" si="4"/>
        <v>92</v>
      </c>
      <c r="K77" s="53">
        <v>160</v>
      </c>
      <c r="L77" s="61">
        <f t="shared" si="5"/>
        <v>0.57499999999999996</v>
      </c>
      <c r="M77" s="56" t="s">
        <v>602</v>
      </c>
      <c r="N77" s="49" t="s">
        <v>30</v>
      </c>
      <c r="O77" s="27">
        <v>311</v>
      </c>
      <c r="P77" s="63"/>
    </row>
    <row r="78" spans="1:16" s="19" customFormat="1">
      <c r="A78" s="27">
        <v>77</v>
      </c>
      <c r="B78" s="27" t="s">
        <v>202</v>
      </c>
      <c r="C78" s="27" t="s">
        <v>312</v>
      </c>
      <c r="D78" s="27" t="s">
        <v>18</v>
      </c>
      <c r="E78" s="27" t="s">
        <v>116</v>
      </c>
      <c r="F78" s="28">
        <v>8</v>
      </c>
      <c r="G78" s="28">
        <v>26</v>
      </c>
      <c r="H78" s="28">
        <v>26</v>
      </c>
      <c r="I78" s="28">
        <v>39</v>
      </c>
      <c r="J78" s="53">
        <f t="shared" si="4"/>
        <v>91</v>
      </c>
      <c r="K78" s="53">
        <v>160</v>
      </c>
      <c r="L78" s="61">
        <f t="shared" si="5"/>
        <v>0.56874999999999998</v>
      </c>
      <c r="M78" s="56" t="s">
        <v>602</v>
      </c>
      <c r="N78" s="49" t="s">
        <v>117</v>
      </c>
      <c r="O78" s="27">
        <v>211</v>
      </c>
      <c r="P78" s="63"/>
    </row>
    <row r="79" spans="1:16" s="19" customFormat="1">
      <c r="A79" s="27">
        <v>78</v>
      </c>
      <c r="B79" s="27" t="s">
        <v>288</v>
      </c>
      <c r="C79" s="27" t="s">
        <v>398</v>
      </c>
      <c r="D79" s="35" t="s">
        <v>86</v>
      </c>
      <c r="E79" s="52" t="s">
        <v>32</v>
      </c>
      <c r="F79" s="53">
        <v>8</v>
      </c>
      <c r="G79" s="53">
        <v>26</v>
      </c>
      <c r="H79" s="53">
        <v>27</v>
      </c>
      <c r="I79" s="53">
        <v>37</v>
      </c>
      <c r="J79" s="53">
        <f t="shared" si="4"/>
        <v>90</v>
      </c>
      <c r="K79" s="53">
        <v>160</v>
      </c>
      <c r="L79" s="61">
        <f t="shared" si="5"/>
        <v>0.5625</v>
      </c>
      <c r="M79" s="56" t="s">
        <v>602</v>
      </c>
      <c r="N79" s="49" t="s">
        <v>33</v>
      </c>
      <c r="O79" s="27">
        <v>319</v>
      </c>
      <c r="P79" s="62"/>
    </row>
    <row r="80" spans="1:16" s="19" customFormat="1">
      <c r="A80" s="27">
        <v>79</v>
      </c>
      <c r="B80" s="27" t="s">
        <v>189</v>
      </c>
      <c r="C80" s="27" t="s">
        <v>299</v>
      </c>
      <c r="D80" s="36" t="s">
        <v>44</v>
      </c>
      <c r="E80" s="36" t="s">
        <v>51</v>
      </c>
      <c r="F80" s="44">
        <v>8</v>
      </c>
      <c r="G80" s="44">
        <v>40</v>
      </c>
      <c r="H80" s="44">
        <v>15</v>
      </c>
      <c r="I80" s="44">
        <v>34</v>
      </c>
      <c r="J80" s="53">
        <f t="shared" si="4"/>
        <v>89</v>
      </c>
      <c r="K80" s="53">
        <v>160</v>
      </c>
      <c r="L80" s="61">
        <f t="shared" si="5"/>
        <v>0.55625000000000002</v>
      </c>
      <c r="M80" s="56"/>
      <c r="N80" s="49" t="s">
        <v>52</v>
      </c>
      <c r="O80" s="30">
        <v>26</v>
      </c>
      <c r="P80" s="63"/>
    </row>
    <row r="81" spans="1:16" s="19" customFormat="1">
      <c r="A81" s="27">
        <v>80</v>
      </c>
      <c r="B81" s="27" t="s">
        <v>230</v>
      </c>
      <c r="C81" s="27" t="s">
        <v>340</v>
      </c>
      <c r="D81" s="27" t="s">
        <v>72</v>
      </c>
      <c r="E81" s="27" t="s">
        <v>103</v>
      </c>
      <c r="F81" s="28">
        <v>8</v>
      </c>
      <c r="G81" s="28">
        <v>36</v>
      </c>
      <c r="H81" s="28">
        <v>27</v>
      </c>
      <c r="I81" s="28">
        <v>26</v>
      </c>
      <c r="J81" s="53">
        <f t="shared" si="4"/>
        <v>89</v>
      </c>
      <c r="K81" s="53">
        <v>160</v>
      </c>
      <c r="L81" s="61">
        <f t="shared" si="5"/>
        <v>0.55625000000000002</v>
      </c>
      <c r="M81" s="56"/>
      <c r="N81" s="49" t="s">
        <v>104</v>
      </c>
      <c r="O81" s="27">
        <v>310</v>
      </c>
      <c r="P81" s="62"/>
    </row>
    <row r="82" spans="1:16" s="19" customFormat="1">
      <c r="A82" s="27">
        <v>81</v>
      </c>
      <c r="B82" s="27" t="s">
        <v>259</v>
      </c>
      <c r="C82" s="27" t="s">
        <v>369</v>
      </c>
      <c r="D82" s="27" t="s">
        <v>125</v>
      </c>
      <c r="E82" s="47" t="s">
        <v>587</v>
      </c>
      <c r="F82" s="28">
        <v>8</v>
      </c>
      <c r="G82" s="28">
        <v>32</v>
      </c>
      <c r="H82" s="28">
        <v>20</v>
      </c>
      <c r="I82" s="28">
        <v>37</v>
      </c>
      <c r="J82" s="53">
        <f t="shared" si="4"/>
        <v>89</v>
      </c>
      <c r="K82" s="53">
        <v>160</v>
      </c>
      <c r="L82" s="61">
        <f t="shared" si="5"/>
        <v>0.55625000000000002</v>
      </c>
      <c r="M82" s="56"/>
      <c r="N82" s="27" t="s">
        <v>610</v>
      </c>
      <c r="O82" s="30"/>
      <c r="P82" s="63"/>
    </row>
    <row r="83" spans="1:16" s="19" customFormat="1">
      <c r="A83" s="27">
        <v>82</v>
      </c>
      <c r="B83" s="27" t="s">
        <v>185</v>
      </c>
      <c r="C83" s="27" t="s">
        <v>295</v>
      </c>
      <c r="D83" s="36" t="s">
        <v>44</v>
      </c>
      <c r="E83" s="36" t="s">
        <v>49</v>
      </c>
      <c r="F83" s="44">
        <v>8</v>
      </c>
      <c r="G83" s="44">
        <v>24</v>
      </c>
      <c r="H83" s="44">
        <v>26</v>
      </c>
      <c r="I83" s="44">
        <v>37</v>
      </c>
      <c r="J83" s="53">
        <f t="shared" si="4"/>
        <v>87</v>
      </c>
      <c r="K83" s="53">
        <v>160</v>
      </c>
      <c r="L83" s="61">
        <f t="shared" si="5"/>
        <v>0.54374999999999996</v>
      </c>
      <c r="M83" s="56"/>
      <c r="N83" s="49" t="s">
        <v>50</v>
      </c>
      <c r="O83" s="30">
        <v>26</v>
      </c>
      <c r="P83" s="63"/>
    </row>
    <row r="84" spans="1:16" s="19" customFormat="1">
      <c r="A84" s="27">
        <v>83</v>
      </c>
      <c r="B84" s="27" t="s">
        <v>233</v>
      </c>
      <c r="C84" s="27" t="s">
        <v>343</v>
      </c>
      <c r="D84" s="49" t="s">
        <v>100</v>
      </c>
      <c r="E84" s="49" t="s">
        <v>101</v>
      </c>
      <c r="F84" s="28">
        <v>8</v>
      </c>
      <c r="G84" s="28">
        <v>26</v>
      </c>
      <c r="H84" s="28">
        <v>22</v>
      </c>
      <c r="I84" s="28">
        <v>37</v>
      </c>
      <c r="J84" s="53">
        <f t="shared" si="4"/>
        <v>85</v>
      </c>
      <c r="K84" s="53">
        <v>160</v>
      </c>
      <c r="L84" s="61">
        <f t="shared" si="5"/>
        <v>0.53125</v>
      </c>
      <c r="M84" s="56"/>
      <c r="N84" s="49" t="s">
        <v>102</v>
      </c>
      <c r="O84" s="27">
        <v>310</v>
      </c>
      <c r="P84" s="62"/>
    </row>
    <row r="85" spans="1:16" s="19" customFormat="1">
      <c r="A85" s="27">
        <v>84</v>
      </c>
      <c r="B85" s="27" t="s">
        <v>204</v>
      </c>
      <c r="C85" s="27" t="s">
        <v>314</v>
      </c>
      <c r="D85" s="27" t="s">
        <v>18</v>
      </c>
      <c r="E85" s="27" t="s">
        <v>166</v>
      </c>
      <c r="F85" s="28">
        <v>8</v>
      </c>
      <c r="G85" s="28">
        <v>20</v>
      </c>
      <c r="H85" s="28">
        <v>28</v>
      </c>
      <c r="I85" s="28">
        <v>36</v>
      </c>
      <c r="J85" s="53">
        <f t="shared" si="4"/>
        <v>84</v>
      </c>
      <c r="K85" s="53">
        <v>160</v>
      </c>
      <c r="L85" s="61">
        <f t="shared" si="5"/>
        <v>0.52500000000000002</v>
      </c>
      <c r="M85" s="56"/>
      <c r="N85" s="49" t="s">
        <v>167</v>
      </c>
      <c r="O85" s="27">
        <v>211</v>
      </c>
      <c r="P85" s="63"/>
    </row>
    <row r="86" spans="1:16" s="19" customFormat="1">
      <c r="A86" s="27">
        <v>85</v>
      </c>
      <c r="B86" s="27" t="s">
        <v>192</v>
      </c>
      <c r="C86" s="27" t="s">
        <v>302</v>
      </c>
      <c r="D86" s="41" t="s">
        <v>44</v>
      </c>
      <c r="E86" s="36" t="s">
        <v>57</v>
      </c>
      <c r="F86" s="44">
        <v>8</v>
      </c>
      <c r="G86" s="44">
        <v>38</v>
      </c>
      <c r="H86" s="44">
        <v>19</v>
      </c>
      <c r="I86" s="44">
        <v>24</v>
      </c>
      <c r="J86" s="53">
        <f t="shared" si="4"/>
        <v>81</v>
      </c>
      <c r="K86" s="53">
        <v>160</v>
      </c>
      <c r="L86" s="61">
        <f t="shared" si="5"/>
        <v>0.50624999999999998</v>
      </c>
      <c r="M86" s="56"/>
      <c r="N86" s="49" t="s">
        <v>58</v>
      </c>
      <c r="O86" s="30">
        <v>26</v>
      </c>
      <c r="P86" s="62"/>
    </row>
    <row r="87" spans="1:16" s="19" customFormat="1">
      <c r="A87" s="27">
        <v>86</v>
      </c>
      <c r="B87" s="27" t="s">
        <v>285</v>
      </c>
      <c r="C87" s="27" t="s">
        <v>395</v>
      </c>
      <c r="D87" s="27" t="s">
        <v>86</v>
      </c>
      <c r="E87" s="27" t="s">
        <v>151</v>
      </c>
      <c r="F87" s="28">
        <v>8</v>
      </c>
      <c r="G87" s="28">
        <v>22</v>
      </c>
      <c r="H87" s="28">
        <v>19</v>
      </c>
      <c r="I87" s="28">
        <v>36</v>
      </c>
      <c r="J87" s="53">
        <f t="shared" si="4"/>
        <v>77</v>
      </c>
      <c r="K87" s="53">
        <v>160</v>
      </c>
      <c r="L87" s="61">
        <f t="shared" si="5"/>
        <v>0.48125000000000001</v>
      </c>
      <c r="M87" s="56"/>
      <c r="N87" s="49" t="s">
        <v>152</v>
      </c>
      <c r="O87" s="27">
        <v>319</v>
      </c>
      <c r="P87" s="63"/>
    </row>
    <row r="88" spans="1:16" s="23" customFormat="1">
      <c r="A88" s="47">
        <v>87</v>
      </c>
      <c r="B88" s="47" t="s">
        <v>184</v>
      </c>
      <c r="C88" s="47" t="s">
        <v>294</v>
      </c>
      <c r="D88" s="47" t="s">
        <v>44</v>
      </c>
      <c r="E88" s="47" t="s">
        <v>45</v>
      </c>
      <c r="F88" s="51">
        <v>8</v>
      </c>
      <c r="G88" s="51">
        <v>20</v>
      </c>
      <c r="H88" s="51">
        <v>16</v>
      </c>
      <c r="I88" s="51">
        <v>40</v>
      </c>
      <c r="J88" s="103">
        <f t="shared" si="4"/>
        <v>76</v>
      </c>
      <c r="K88" s="103">
        <v>160</v>
      </c>
      <c r="L88" s="104">
        <f t="shared" si="5"/>
        <v>0.47499999999999998</v>
      </c>
      <c r="M88" s="67" t="s">
        <v>612</v>
      </c>
      <c r="N88" s="47" t="s">
        <v>46</v>
      </c>
      <c r="O88" s="66">
        <v>26</v>
      </c>
      <c r="P88" s="71"/>
    </row>
    <row r="89" spans="1:16" s="19" customFormat="1">
      <c r="A89" s="27">
        <v>88</v>
      </c>
      <c r="B89" s="27" t="s">
        <v>206</v>
      </c>
      <c r="C89" s="27" t="s">
        <v>316</v>
      </c>
      <c r="D89" s="27" t="s">
        <v>18</v>
      </c>
      <c r="E89" s="27" t="s">
        <v>166</v>
      </c>
      <c r="F89" s="28">
        <v>8</v>
      </c>
      <c r="G89" s="28">
        <v>25</v>
      </c>
      <c r="H89" s="28">
        <v>27</v>
      </c>
      <c r="I89" s="28">
        <v>24</v>
      </c>
      <c r="J89" s="53">
        <f t="shared" si="4"/>
        <v>76</v>
      </c>
      <c r="K89" s="53">
        <v>160</v>
      </c>
      <c r="L89" s="61">
        <f t="shared" si="5"/>
        <v>0.47499999999999998</v>
      </c>
      <c r="M89" s="56"/>
      <c r="N89" s="49" t="s">
        <v>167</v>
      </c>
      <c r="O89" s="27">
        <v>211</v>
      </c>
      <c r="P89" s="63"/>
    </row>
    <row r="90" spans="1:16" s="19" customFormat="1">
      <c r="A90" s="27">
        <v>89</v>
      </c>
      <c r="B90" s="27" t="s">
        <v>275</v>
      </c>
      <c r="C90" s="27" t="s">
        <v>385</v>
      </c>
      <c r="D90" s="27" t="s">
        <v>86</v>
      </c>
      <c r="E90" s="42" t="s">
        <v>27</v>
      </c>
      <c r="F90" s="28">
        <v>8</v>
      </c>
      <c r="G90" s="43">
        <v>21</v>
      </c>
      <c r="H90" s="43">
        <v>25</v>
      </c>
      <c r="I90" s="43">
        <v>30</v>
      </c>
      <c r="J90" s="53">
        <f t="shared" si="4"/>
        <v>76</v>
      </c>
      <c r="K90" s="53">
        <v>160</v>
      </c>
      <c r="L90" s="61">
        <f t="shared" si="5"/>
        <v>0.47499999999999998</v>
      </c>
      <c r="M90" s="59"/>
      <c r="N90" s="76" t="s">
        <v>28</v>
      </c>
      <c r="O90" s="27">
        <v>318</v>
      </c>
      <c r="P90" s="63"/>
    </row>
    <row r="91" spans="1:16" s="19" customFormat="1">
      <c r="A91" s="27">
        <v>90</v>
      </c>
      <c r="B91" s="27" t="s">
        <v>234</v>
      </c>
      <c r="C91" s="27" t="s">
        <v>344</v>
      </c>
      <c r="D91" s="49" t="s">
        <v>100</v>
      </c>
      <c r="E91" s="49" t="s">
        <v>101</v>
      </c>
      <c r="F91" s="28">
        <v>8</v>
      </c>
      <c r="G91" s="28">
        <v>35</v>
      </c>
      <c r="H91" s="28">
        <v>16</v>
      </c>
      <c r="I91" s="28">
        <v>24</v>
      </c>
      <c r="J91" s="53">
        <f t="shared" si="4"/>
        <v>75</v>
      </c>
      <c r="K91" s="53">
        <v>160</v>
      </c>
      <c r="L91" s="61">
        <f t="shared" si="5"/>
        <v>0.46875</v>
      </c>
      <c r="M91" s="56"/>
      <c r="N91" s="49" t="s">
        <v>102</v>
      </c>
      <c r="O91" s="27">
        <v>310</v>
      </c>
      <c r="P91" s="63"/>
    </row>
    <row r="92" spans="1:16" s="19" customFormat="1">
      <c r="A92" s="27">
        <v>91</v>
      </c>
      <c r="B92" s="27" t="s">
        <v>242</v>
      </c>
      <c r="C92" s="27" t="s">
        <v>352</v>
      </c>
      <c r="D92" s="27" t="s">
        <v>13</v>
      </c>
      <c r="E92" s="36" t="s">
        <v>114</v>
      </c>
      <c r="F92" s="28">
        <v>8</v>
      </c>
      <c r="G92" s="28">
        <v>39</v>
      </c>
      <c r="H92" s="28">
        <v>26</v>
      </c>
      <c r="I92" s="28">
        <v>10</v>
      </c>
      <c r="J92" s="53">
        <f t="shared" si="4"/>
        <v>75</v>
      </c>
      <c r="K92" s="53">
        <v>160</v>
      </c>
      <c r="L92" s="61">
        <f t="shared" si="5"/>
        <v>0.46875</v>
      </c>
      <c r="M92" s="56"/>
      <c r="N92" s="49" t="s">
        <v>30</v>
      </c>
      <c r="O92" s="27">
        <v>311</v>
      </c>
      <c r="P92" s="63"/>
    </row>
    <row r="93" spans="1:16" s="19" customFormat="1">
      <c r="A93" s="27">
        <v>92</v>
      </c>
      <c r="B93" s="27" t="s">
        <v>257</v>
      </c>
      <c r="C93" s="27" t="s">
        <v>367</v>
      </c>
      <c r="D93" s="32" t="s">
        <v>25</v>
      </c>
      <c r="E93" s="37" t="s">
        <v>129</v>
      </c>
      <c r="F93" s="38">
        <v>8</v>
      </c>
      <c r="G93" s="38">
        <v>37</v>
      </c>
      <c r="H93" s="38">
        <v>30</v>
      </c>
      <c r="I93" s="38">
        <v>8</v>
      </c>
      <c r="J93" s="53">
        <f t="shared" si="4"/>
        <v>75</v>
      </c>
      <c r="K93" s="53">
        <v>160</v>
      </c>
      <c r="L93" s="61">
        <f t="shared" si="5"/>
        <v>0.46875</v>
      </c>
      <c r="M93" s="74"/>
      <c r="N93" s="49" t="s">
        <v>130</v>
      </c>
      <c r="O93" s="27">
        <v>312</v>
      </c>
      <c r="P93" s="63"/>
    </row>
    <row r="94" spans="1:16" s="19" customFormat="1">
      <c r="A94" s="27">
        <v>93</v>
      </c>
      <c r="B94" s="27" t="s">
        <v>284</v>
      </c>
      <c r="C94" s="27" t="s">
        <v>394</v>
      </c>
      <c r="D94" s="27" t="s">
        <v>86</v>
      </c>
      <c r="E94" s="42" t="s">
        <v>27</v>
      </c>
      <c r="F94" s="43">
        <v>8</v>
      </c>
      <c r="G94" s="43">
        <v>30</v>
      </c>
      <c r="H94" s="43">
        <v>27</v>
      </c>
      <c r="I94" s="43">
        <v>18</v>
      </c>
      <c r="J94" s="53">
        <f t="shared" si="4"/>
        <v>75</v>
      </c>
      <c r="K94" s="53">
        <v>160</v>
      </c>
      <c r="L94" s="61">
        <f t="shared" si="5"/>
        <v>0.46875</v>
      </c>
      <c r="M94" s="59"/>
      <c r="N94" s="76" t="s">
        <v>28</v>
      </c>
      <c r="O94" s="27">
        <v>319</v>
      </c>
      <c r="P94" s="63"/>
    </row>
    <row r="95" spans="1:16" s="19" customFormat="1">
      <c r="A95" s="27">
        <v>94</v>
      </c>
      <c r="B95" s="27" t="s">
        <v>254</v>
      </c>
      <c r="C95" s="27" t="s">
        <v>364</v>
      </c>
      <c r="D95" s="32" t="s">
        <v>25</v>
      </c>
      <c r="E95" s="54" t="s">
        <v>127</v>
      </c>
      <c r="F95" s="55">
        <v>8</v>
      </c>
      <c r="G95" s="55">
        <v>40</v>
      </c>
      <c r="H95" s="55">
        <v>13</v>
      </c>
      <c r="I95" s="55">
        <v>20</v>
      </c>
      <c r="J95" s="53">
        <f t="shared" si="4"/>
        <v>73</v>
      </c>
      <c r="K95" s="53">
        <v>160</v>
      </c>
      <c r="L95" s="61">
        <f t="shared" si="5"/>
        <v>0.45624999999999999</v>
      </c>
      <c r="M95" s="75"/>
      <c r="N95" s="52" t="s">
        <v>24</v>
      </c>
      <c r="O95" s="27">
        <v>312</v>
      </c>
      <c r="P95" s="64"/>
    </row>
    <row r="96" spans="1:16" s="23" customFormat="1">
      <c r="A96" s="47">
        <v>95</v>
      </c>
      <c r="B96" s="47" t="s">
        <v>235</v>
      </c>
      <c r="C96" s="47" t="s">
        <v>345</v>
      </c>
      <c r="D96" s="47" t="s">
        <v>100</v>
      </c>
      <c r="E96" s="47" t="s">
        <v>101</v>
      </c>
      <c r="F96" s="51">
        <v>8</v>
      </c>
      <c r="G96" s="51">
        <v>15</v>
      </c>
      <c r="H96" s="51">
        <v>17</v>
      </c>
      <c r="I96" s="51">
        <v>39</v>
      </c>
      <c r="J96" s="103">
        <f t="shared" ref="J96:J112" si="6">SUM(G96:I96)</f>
        <v>71</v>
      </c>
      <c r="K96" s="103">
        <v>160</v>
      </c>
      <c r="L96" s="104">
        <f t="shared" si="5"/>
        <v>0.44374999999999998</v>
      </c>
      <c r="M96" s="67" t="s">
        <v>612</v>
      </c>
      <c r="N96" s="47" t="s">
        <v>102</v>
      </c>
      <c r="O96" s="47">
        <v>310</v>
      </c>
      <c r="P96" s="71"/>
    </row>
    <row r="97" spans="1:16" s="19" customFormat="1">
      <c r="A97" s="27">
        <v>96</v>
      </c>
      <c r="B97" s="27" t="s">
        <v>188</v>
      </c>
      <c r="C97" s="27" t="s">
        <v>298</v>
      </c>
      <c r="D97" s="27" t="s">
        <v>86</v>
      </c>
      <c r="E97" s="27" t="s">
        <v>147</v>
      </c>
      <c r="F97" s="28">
        <v>8</v>
      </c>
      <c r="G97" s="28">
        <v>26</v>
      </c>
      <c r="H97" s="28">
        <v>15</v>
      </c>
      <c r="I97" s="28">
        <v>30</v>
      </c>
      <c r="J97" s="53">
        <f t="shared" si="6"/>
        <v>71</v>
      </c>
      <c r="K97" s="53">
        <v>160</v>
      </c>
      <c r="L97" s="61">
        <f t="shared" si="5"/>
        <v>0.44374999999999998</v>
      </c>
      <c r="M97" s="56"/>
      <c r="N97" s="49"/>
      <c r="O97" s="30"/>
      <c r="P97" s="65"/>
    </row>
    <row r="98" spans="1:16" s="20" customFormat="1">
      <c r="A98" s="27">
        <v>97</v>
      </c>
      <c r="B98" s="27" t="s">
        <v>229</v>
      </c>
      <c r="C98" s="27" t="s">
        <v>339</v>
      </c>
      <c r="D98" s="27" t="s">
        <v>72</v>
      </c>
      <c r="E98" s="27" t="s">
        <v>98</v>
      </c>
      <c r="F98" s="28">
        <v>8</v>
      </c>
      <c r="G98" s="28">
        <v>31</v>
      </c>
      <c r="H98" s="28">
        <v>20</v>
      </c>
      <c r="I98" s="28">
        <v>18</v>
      </c>
      <c r="J98" s="53">
        <f t="shared" si="6"/>
        <v>69</v>
      </c>
      <c r="K98" s="53">
        <v>160</v>
      </c>
      <c r="L98" s="61">
        <f t="shared" ref="L98:L112" si="7">J98/K98</f>
        <v>0.43125000000000002</v>
      </c>
      <c r="M98" s="56"/>
      <c r="N98" s="49" t="s">
        <v>99</v>
      </c>
      <c r="O98" s="27">
        <v>310</v>
      </c>
      <c r="P98" s="63"/>
    </row>
    <row r="99" spans="1:16" s="22" customFormat="1">
      <c r="A99" s="27">
        <v>98</v>
      </c>
      <c r="B99" s="27" t="s">
        <v>262</v>
      </c>
      <c r="C99" s="27" t="s">
        <v>372</v>
      </c>
      <c r="D99" s="27" t="s">
        <v>9</v>
      </c>
      <c r="E99" s="27" t="s">
        <v>169</v>
      </c>
      <c r="F99" s="28">
        <v>8</v>
      </c>
      <c r="G99" s="28">
        <v>17</v>
      </c>
      <c r="H99" s="28">
        <v>30</v>
      </c>
      <c r="I99" s="28">
        <v>20</v>
      </c>
      <c r="J99" s="53">
        <f t="shared" si="6"/>
        <v>67</v>
      </c>
      <c r="K99" s="53">
        <v>160</v>
      </c>
      <c r="L99" s="61">
        <f t="shared" si="7"/>
        <v>0.41875000000000001</v>
      </c>
      <c r="M99" s="56"/>
      <c r="N99" s="49" t="s">
        <v>170</v>
      </c>
      <c r="O99" s="27">
        <v>318</v>
      </c>
      <c r="P99" s="63"/>
    </row>
    <row r="100" spans="1:16" s="22" customFormat="1">
      <c r="A100" s="27">
        <v>99</v>
      </c>
      <c r="B100" s="27" t="s">
        <v>279</v>
      </c>
      <c r="C100" s="27" t="s">
        <v>389</v>
      </c>
      <c r="D100" s="27" t="s">
        <v>86</v>
      </c>
      <c r="E100" s="42" t="s">
        <v>27</v>
      </c>
      <c r="F100" s="43">
        <v>8</v>
      </c>
      <c r="G100" s="43">
        <v>27</v>
      </c>
      <c r="H100" s="43">
        <v>28</v>
      </c>
      <c r="I100" s="43">
        <v>12</v>
      </c>
      <c r="J100" s="53">
        <f t="shared" si="6"/>
        <v>67</v>
      </c>
      <c r="K100" s="53">
        <v>160</v>
      </c>
      <c r="L100" s="61">
        <f t="shared" si="7"/>
        <v>0.41875000000000001</v>
      </c>
      <c r="M100" s="59"/>
      <c r="N100" s="76" t="s">
        <v>28</v>
      </c>
      <c r="O100" s="27">
        <v>319</v>
      </c>
      <c r="P100" s="63"/>
    </row>
    <row r="101" spans="1:16" s="22" customFormat="1">
      <c r="A101" s="27">
        <v>100</v>
      </c>
      <c r="B101" s="27" t="s">
        <v>589</v>
      </c>
      <c r="C101" s="27" t="s">
        <v>588</v>
      </c>
      <c r="D101" s="27" t="s">
        <v>125</v>
      </c>
      <c r="E101" s="27" t="s">
        <v>173</v>
      </c>
      <c r="F101" s="28">
        <v>8</v>
      </c>
      <c r="G101" s="28">
        <v>35</v>
      </c>
      <c r="H101" s="28">
        <v>25</v>
      </c>
      <c r="I101" s="28">
        <v>6</v>
      </c>
      <c r="J101" s="53">
        <f t="shared" si="6"/>
        <v>66</v>
      </c>
      <c r="K101" s="53">
        <v>160</v>
      </c>
      <c r="L101" s="61">
        <f t="shared" si="7"/>
        <v>0.41249999999999998</v>
      </c>
      <c r="M101" s="56"/>
      <c r="N101" s="27" t="s">
        <v>609</v>
      </c>
      <c r="O101" s="30"/>
      <c r="P101" s="63"/>
    </row>
    <row r="102" spans="1:16" s="22" customFormat="1">
      <c r="A102" s="27">
        <v>101</v>
      </c>
      <c r="B102" s="27" t="s">
        <v>232</v>
      </c>
      <c r="C102" s="27" t="s">
        <v>342</v>
      </c>
      <c r="D102" s="49" t="s">
        <v>100</v>
      </c>
      <c r="E102" s="49" t="s">
        <v>101</v>
      </c>
      <c r="F102" s="28">
        <v>8</v>
      </c>
      <c r="G102" s="28">
        <v>16</v>
      </c>
      <c r="H102" s="28">
        <v>18</v>
      </c>
      <c r="I102" s="28">
        <v>30</v>
      </c>
      <c r="J102" s="53">
        <f t="shared" si="6"/>
        <v>64</v>
      </c>
      <c r="K102" s="53">
        <v>160</v>
      </c>
      <c r="L102" s="61">
        <f t="shared" si="7"/>
        <v>0.4</v>
      </c>
      <c r="M102" s="56"/>
      <c r="N102" s="49" t="s">
        <v>102</v>
      </c>
      <c r="O102" s="27">
        <v>310</v>
      </c>
      <c r="P102" s="62"/>
    </row>
    <row r="103" spans="1:16" s="22" customFormat="1">
      <c r="A103" s="27">
        <v>102</v>
      </c>
      <c r="B103" s="27" t="s">
        <v>287</v>
      </c>
      <c r="C103" s="27" t="s">
        <v>397</v>
      </c>
      <c r="D103" s="35" t="s">
        <v>86</v>
      </c>
      <c r="E103" s="42" t="s">
        <v>27</v>
      </c>
      <c r="F103" s="43">
        <v>8</v>
      </c>
      <c r="G103" s="43">
        <v>28</v>
      </c>
      <c r="H103" s="43">
        <v>21</v>
      </c>
      <c r="I103" s="43">
        <v>12</v>
      </c>
      <c r="J103" s="53">
        <f t="shared" si="6"/>
        <v>61</v>
      </c>
      <c r="K103" s="53">
        <v>160</v>
      </c>
      <c r="L103" s="61">
        <f t="shared" si="7"/>
        <v>0.38124999999999998</v>
      </c>
      <c r="M103" s="59"/>
      <c r="N103" s="76" t="s">
        <v>28</v>
      </c>
      <c r="O103" s="27">
        <v>319</v>
      </c>
      <c r="P103" s="63"/>
    </row>
    <row r="104" spans="1:16" s="22" customFormat="1">
      <c r="A104" s="27">
        <v>103</v>
      </c>
      <c r="B104" s="27" t="s">
        <v>249</v>
      </c>
      <c r="C104" s="27" t="s">
        <v>359</v>
      </c>
      <c r="D104" s="27" t="s">
        <v>174</v>
      </c>
      <c r="E104" s="27" t="s">
        <v>583</v>
      </c>
      <c r="F104" s="28">
        <v>8</v>
      </c>
      <c r="G104" s="28">
        <v>20</v>
      </c>
      <c r="H104" s="28">
        <v>20</v>
      </c>
      <c r="I104" s="28">
        <v>20</v>
      </c>
      <c r="J104" s="53">
        <f t="shared" si="6"/>
        <v>60</v>
      </c>
      <c r="K104" s="53">
        <v>160</v>
      </c>
      <c r="L104" s="61">
        <f t="shared" si="7"/>
        <v>0.375</v>
      </c>
      <c r="M104" s="56"/>
      <c r="N104" s="49"/>
      <c r="O104" s="30"/>
      <c r="P104" s="63"/>
    </row>
    <row r="105" spans="1:16" s="22" customFormat="1">
      <c r="A105" s="27">
        <v>104</v>
      </c>
      <c r="B105" s="27" t="s">
        <v>261</v>
      </c>
      <c r="C105" s="27" t="s">
        <v>371</v>
      </c>
      <c r="D105" s="27" t="s">
        <v>9</v>
      </c>
      <c r="E105" s="27" t="s">
        <v>169</v>
      </c>
      <c r="F105" s="28">
        <v>8</v>
      </c>
      <c r="G105" s="28">
        <v>22</v>
      </c>
      <c r="H105" s="28">
        <v>22</v>
      </c>
      <c r="I105" s="28">
        <v>14</v>
      </c>
      <c r="J105" s="53">
        <f t="shared" si="6"/>
        <v>58</v>
      </c>
      <c r="K105" s="53">
        <v>160</v>
      </c>
      <c r="L105" s="61">
        <f t="shared" si="7"/>
        <v>0.36249999999999999</v>
      </c>
      <c r="M105" s="56"/>
      <c r="N105" s="49" t="s">
        <v>170</v>
      </c>
      <c r="O105" s="27">
        <v>318</v>
      </c>
      <c r="P105" s="62"/>
    </row>
    <row r="106" spans="1:16" s="22" customFormat="1">
      <c r="A106" s="27">
        <v>105</v>
      </c>
      <c r="B106" s="27" t="s">
        <v>214</v>
      </c>
      <c r="C106" s="27" t="s">
        <v>324</v>
      </c>
      <c r="D106" s="27" t="s">
        <v>4</v>
      </c>
      <c r="E106" s="27" t="s">
        <v>80</v>
      </c>
      <c r="F106" s="28">
        <v>8</v>
      </c>
      <c r="G106" s="28">
        <v>20</v>
      </c>
      <c r="H106" s="28">
        <v>27</v>
      </c>
      <c r="I106" s="28">
        <v>10</v>
      </c>
      <c r="J106" s="53">
        <f t="shared" si="6"/>
        <v>57</v>
      </c>
      <c r="K106" s="53">
        <v>160</v>
      </c>
      <c r="L106" s="61">
        <f t="shared" si="7"/>
        <v>0.35625000000000001</v>
      </c>
      <c r="M106" s="56"/>
      <c r="N106" s="49" t="s">
        <v>79</v>
      </c>
      <c r="O106" s="27">
        <v>213</v>
      </c>
      <c r="P106" s="63"/>
    </row>
    <row r="107" spans="1:16" s="22" customFormat="1">
      <c r="A107" s="27">
        <v>106</v>
      </c>
      <c r="B107" s="27" t="s">
        <v>191</v>
      </c>
      <c r="C107" s="27" t="s">
        <v>301</v>
      </c>
      <c r="D107" s="36" t="s">
        <v>44</v>
      </c>
      <c r="E107" s="36" t="s">
        <v>53</v>
      </c>
      <c r="F107" s="44">
        <v>8</v>
      </c>
      <c r="G107" s="44">
        <v>16</v>
      </c>
      <c r="H107" s="44">
        <v>16</v>
      </c>
      <c r="I107" s="44">
        <v>22</v>
      </c>
      <c r="J107" s="53">
        <f t="shared" si="6"/>
        <v>54</v>
      </c>
      <c r="K107" s="53">
        <v>160</v>
      </c>
      <c r="L107" s="61">
        <f t="shared" si="7"/>
        <v>0.33750000000000002</v>
      </c>
      <c r="M107" s="56"/>
      <c r="N107" s="49" t="s">
        <v>54</v>
      </c>
      <c r="O107" s="30">
        <v>26</v>
      </c>
      <c r="P107" s="63"/>
    </row>
    <row r="108" spans="1:16" s="22" customFormat="1">
      <c r="A108" s="27">
        <v>107</v>
      </c>
      <c r="B108" s="27" t="s">
        <v>281</v>
      </c>
      <c r="C108" s="27" t="s">
        <v>391</v>
      </c>
      <c r="D108" s="27" t="s">
        <v>125</v>
      </c>
      <c r="E108" s="27" t="s">
        <v>590</v>
      </c>
      <c r="F108" s="28">
        <v>8</v>
      </c>
      <c r="G108" s="28">
        <v>15</v>
      </c>
      <c r="H108" s="28">
        <v>26</v>
      </c>
      <c r="I108" s="28">
        <v>12</v>
      </c>
      <c r="J108" s="53">
        <f t="shared" si="6"/>
        <v>53</v>
      </c>
      <c r="K108" s="53">
        <v>160</v>
      </c>
      <c r="L108" s="61">
        <f t="shared" si="7"/>
        <v>0.33124999999999999</v>
      </c>
      <c r="M108" s="56"/>
      <c r="N108" s="27" t="s">
        <v>608</v>
      </c>
      <c r="O108" s="27">
        <v>319</v>
      </c>
      <c r="P108" s="63"/>
    </row>
    <row r="109" spans="1:16" s="20" customFormat="1">
      <c r="A109" s="27">
        <v>108</v>
      </c>
      <c r="B109" s="27" t="s">
        <v>256</v>
      </c>
      <c r="C109" s="27" t="s">
        <v>366</v>
      </c>
      <c r="D109" s="27" t="s">
        <v>25</v>
      </c>
      <c r="E109" s="27" t="s">
        <v>585</v>
      </c>
      <c r="F109" s="28">
        <v>8</v>
      </c>
      <c r="G109" s="28">
        <v>26</v>
      </c>
      <c r="H109" s="28">
        <v>13</v>
      </c>
      <c r="I109" s="28">
        <v>6</v>
      </c>
      <c r="J109" s="53">
        <f t="shared" si="6"/>
        <v>45</v>
      </c>
      <c r="K109" s="53">
        <v>160</v>
      </c>
      <c r="L109" s="61">
        <f t="shared" si="7"/>
        <v>0.28125</v>
      </c>
      <c r="M109" s="56"/>
      <c r="N109" s="49"/>
      <c r="O109" s="27"/>
      <c r="P109" s="63"/>
    </row>
    <row r="110" spans="1:16" s="22" customFormat="1">
      <c r="A110" s="27">
        <v>109</v>
      </c>
      <c r="B110" s="27" t="s">
        <v>203</v>
      </c>
      <c r="C110" s="27" t="s">
        <v>313</v>
      </c>
      <c r="D110" s="27" t="s">
        <v>18</v>
      </c>
      <c r="E110" s="27" t="s">
        <v>116</v>
      </c>
      <c r="F110" s="28">
        <v>8</v>
      </c>
      <c r="G110" s="28">
        <v>14</v>
      </c>
      <c r="H110" s="28">
        <v>24</v>
      </c>
      <c r="I110" s="28">
        <v>6</v>
      </c>
      <c r="J110" s="53">
        <f t="shared" si="6"/>
        <v>44</v>
      </c>
      <c r="K110" s="53">
        <v>160</v>
      </c>
      <c r="L110" s="61">
        <f t="shared" si="7"/>
        <v>0.27500000000000002</v>
      </c>
      <c r="M110" s="56"/>
      <c r="N110" s="49" t="s">
        <v>117</v>
      </c>
      <c r="O110" s="27">
        <v>211</v>
      </c>
      <c r="P110" s="62"/>
    </row>
    <row r="111" spans="1:16" s="22" customFormat="1">
      <c r="A111" s="27">
        <v>110</v>
      </c>
      <c r="B111" s="27" t="s">
        <v>190</v>
      </c>
      <c r="C111" s="27" t="s">
        <v>300</v>
      </c>
      <c r="D111" s="36" t="s">
        <v>44</v>
      </c>
      <c r="E111" s="36" t="s">
        <v>53</v>
      </c>
      <c r="F111" s="44">
        <v>8</v>
      </c>
      <c r="G111" s="44">
        <v>13</v>
      </c>
      <c r="H111" s="44">
        <v>2</v>
      </c>
      <c r="I111" s="44">
        <v>16</v>
      </c>
      <c r="J111" s="53">
        <f t="shared" si="6"/>
        <v>31</v>
      </c>
      <c r="K111" s="53">
        <v>160</v>
      </c>
      <c r="L111" s="61">
        <f t="shared" si="7"/>
        <v>0.19375000000000001</v>
      </c>
      <c r="M111" s="56"/>
      <c r="N111" s="49" t="s">
        <v>54</v>
      </c>
      <c r="O111" s="30">
        <v>26</v>
      </c>
      <c r="P111" s="62"/>
    </row>
    <row r="112" spans="1:16">
      <c r="A112" s="27">
        <v>111</v>
      </c>
      <c r="B112" s="27" t="s">
        <v>286</v>
      </c>
      <c r="C112" s="27" t="s">
        <v>396</v>
      </c>
      <c r="D112" s="27" t="s">
        <v>86</v>
      </c>
      <c r="E112" s="27" t="s">
        <v>151</v>
      </c>
      <c r="F112" s="28">
        <v>8</v>
      </c>
      <c r="G112" s="28">
        <v>6</v>
      </c>
      <c r="H112" s="28">
        <v>15</v>
      </c>
      <c r="I112" s="28">
        <v>10</v>
      </c>
      <c r="J112" s="53">
        <f t="shared" si="6"/>
        <v>31</v>
      </c>
      <c r="K112" s="53">
        <v>160</v>
      </c>
      <c r="L112" s="61">
        <f t="shared" si="7"/>
        <v>0.19375000000000001</v>
      </c>
      <c r="M112" s="56"/>
      <c r="N112" s="49" t="s">
        <v>152</v>
      </c>
      <c r="O112" s="27">
        <v>319</v>
      </c>
      <c r="P112" s="1"/>
    </row>
  </sheetData>
  <autoFilter ref="A1:O112">
    <filterColumn colId="12"/>
  </autoFilter>
  <sortState ref="A2:O112">
    <sortCondition ref="F2:F112"/>
    <sortCondition descending="1" ref="L2:L112"/>
  </sortState>
  <conditionalFormatting sqref="L2:L98">
    <cfRule type="containsBlanks" dxfId="5" priority="3" stopIfTrue="1">
      <formula>LEN(TRIM(L2))=0</formula>
    </cfRule>
  </conditionalFormatting>
  <conditionalFormatting sqref="L2:L98">
    <cfRule type="cellIs" dxfId="4" priority="1" stopIfTrue="1" operator="greaterThan">
      <formula>100%</formula>
    </cfRule>
    <cfRule type="cellIs" dxfId="3" priority="2" stopIfTrue="1" operator="greaterThan">
      <formula>50%</formula>
    </cfRule>
  </conditionalFormatting>
  <dataValidations count="1">
    <dataValidation allowBlank="1" showInputMessage="1" showErrorMessage="1" errorTitle="Внимание!" error="В ячейках данного столбца формулы. Изменение и ввод запрещены! Нажмите кнопку &quot;Отмена&quot; и продолжайте работать с ячейками других столбцов." sqref="L2:L98"/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tabSelected="1" topLeftCell="D1" workbookViewId="0">
      <selection activeCell="N26" sqref="N26"/>
    </sheetView>
  </sheetViews>
  <sheetFormatPr defaultRowHeight="18.75"/>
  <cols>
    <col min="1" max="1" width="12.42578125" style="78" customWidth="1"/>
    <col min="2" max="2" width="19.5703125" style="78" customWidth="1"/>
    <col min="3" max="3" width="18.7109375" style="78" customWidth="1"/>
    <col min="4" max="4" width="32.5703125" style="78" customWidth="1"/>
    <col min="5" max="5" width="9.140625" style="79"/>
    <col min="6" max="11" width="9.140625" style="79" customWidth="1"/>
    <col min="12" max="12" width="13.85546875" style="99" customWidth="1"/>
    <col min="13" max="13" width="39.42578125" style="99" customWidth="1"/>
    <col min="14" max="14" width="9.140625" style="78"/>
  </cols>
  <sheetData>
    <row r="1" spans="1:14">
      <c r="A1" s="27" t="s">
        <v>179</v>
      </c>
      <c r="B1" s="27" t="s">
        <v>289</v>
      </c>
      <c r="C1" s="27" t="s">
        <v>38</v>
      </c>
      <c r="D1" s="27" t="s">
        <v>39</v>
      </c>
      <c r="E1" s="28" t="s">
        <v>36</v>
      </c>
      <c r="F1" s="39" t="s">
        <v>573</v>
      </c>
      <c r="G1" s="39" t="s">
        <v>574</v>
      </c>
      <c r="H1" s="39" t="s">
        <v>575</v>
      </c>
      <c r="I1" s="39" t="s">
        <v>576</v>
      </c>
      <c r="J1" s="39" t="s">
        <v>577</v>
      </c>
      <c r="K1" s="39" t="s">
        <v>578</v>
      </c>
      <c r="L1" s="40" t="s">
        <v>579</v>
      </c>
      <c r="M1" s="29" t="s">
        <v>37</v>
      </c>
      <c r="N1" s="43" t="s">
        <v>41</v>
      </c>
    </row>
    <row r="2" spans="1:14">
      <c r="A2" s="27" t="s">
        <v>537</v>
      </c>
      <c r="B2" s="27" t="s">
        <v>548</v>
      </c>
      <c r="C2" s="80" t="s">
        <v>25</v>
      </c>
      <c r="D2" s="81" t="s">
        <v>129</v>
      </c>
      <c r="E2" s="82">
        <v>7</v>
      </c>
      <c r="F2" s="82">
        <v>37</v>
      </c>
      <c r="G2" s="82">
        <v>26</v>
      </c>
      <c r="H2" s="82">
        <v>50</v>
      </c>
      <c r="I2" s="39">
        <f t="shared" ref="I2:I33" si="0">SUM(F2:H2)</f>
        <v>113</v>
      </c>
      <c r="J2" s="39">
        <v>210</v>
      </c>
      <c r="K2" s="83">
        <f t="shared" ref="K2:K33" si="1">I2/J2</f>
        <v>0.53809523809523807</v>
      </c>
      <c r="L2" s="94" t="s">
        <v>2</v>
      </c>
      <c r="M2" s="29"/>
      <c r="N2" s="27" t="s">
        <v>606</v>
      </c>
    </row>
    <row r="3" spans="1:14">
      <c r="A3" s="27" t="s">
        <v>534</v>
      </c>
      <c r="B3" s="27" t="s">
        <v>545</v>
      </c>
      <c r="C3" s="35" t="s">
        <v>125</v>
      </c>
      <c r="D3" s="31" t="s">
        <v>123</v>
      </c>
      <c r="E3" s="39">
        <v>7</v>
      </c>
      <c r="F3" s="39">
        <v>23</v>
      </c>
      <c r="G3" s="39">
        <v>21</v>
      </c>
      <c r="H3" s="39">
        <v>53</v>
      </c>
      <c r="I3" s="39">
        <f t="shared" si="0"/>
        <v>97</v>
      </c>
      <c r="J3" s="39">
        <v>210</v>
      </c>
      <c r="K3" s="83">
        <f t="shared" si="1"/>
        <v>0.46190476190476193</v>
      </c>
      <c r="L3" s="40" t="s">
        <v>7</v>
      </c>
      <c r="M3" s="40" t="s">
        <v>124</v>
      </c>
      <c r="N3" s="27" t="s">
        <v>606</v>
      </c>
    </row>
    <row r="4" spans="1:14" s="1" customFormat="1">
      <c r="A4" s="27" t="s">
        <v>530</v>
      </c>
      <c r="B4" s="27" t="s">
        <v>544</v>
      </c>
      <c r="C4" s="27" t="s">
        <v>72</v>
      </c>
      <c r="D4" s="27" t="s">
        <v>93</v>
      </c>
      <c r="E4" s="28">
        <v>7</v>
      </c>
      <c r="F4" s="28">
        <v>36</v>
      </c>
      <c r="G4" s="28">
        <v>24</v>
      </c>
      <c r="H4" s="28">
        <v>32</v>
      </c>
      <c r="I4" s="39">
        <f t="shared" si="0"/>
        <v>92</v>
      </c>
      <c r="J4" s="39">
        <v>210</v>
      </c>
      <c r="K4" s="83">
        <f t="shared" si="1"/>
        <v>0.43809523809523809</v>
      </c>
      <c r="L4" s="29"/>
      <c r="M4" s="29" t="s">
        <v>107</v>
      </c>
      <c r="N4" s="27" t="s">
        <v>606</v>
      </c>
    </row>
    <row r="5" spans="1:14" s="25" customFormat="1">
      <c r="A5" s="27" t="s">
        <v>528</v>
      </c>
      <c r="B5" s="27" t="s">
        <v>543</v>
      </c>
      <c r="C5" s="27" t="s">
        <v>72</v>
      </c>
      <c r="D5" s="27" t="s">
        <v>73</v>
      </c>
      <c r="E5" s="28">
        <v>7</v>
      </c>
      <c r="F5" s="28">
        <v>22</v>
      </c>
      <c r="G5" s="28">
        <v>30</v>
      </c>
      <c r="H5" s="28">
        <v>36</v>
      </c>
      <c r="I5" s="39">
        <f t="shared" si="0"/>
        <v>88</v>
      </c>
      <c r="J5" s="39">
        <v>210</v>
      </c>
      <c r="K5" s="83">
        <f t="shared" si="1"/>
        <v>0.41904761904761906</v>
      </c>
      <c r="L5" s="29"/>
      <c r="M5" s="29" t="s">
        <v>74</v>
      </c>
      <c r="N5" s="27" t="s">
        <v>606</v>
      </c>
    </row>
    <row r="6" spans="1:14" s="1" customFormat="1">
      <c r="A6" s="27" t="s">
        <v>527</v>
      </c>
      <c r="B6" s="27" t="s">
        <v>542</v>
      </c>
      <c r="C6" s="27" t="s">
        <v>72</v>
      </c>
      <c r="D6" s="27" t="s">
        <v>73</v>
      </c>
      <c r="E6" s="28">
        <v>7</v>
      </c>
      <c r="F6" s="28">
        <v>25</v>
      </c>
      <c r="G6" s="28">
        <v>14</v>
      </c>
      <c r="H6" s="28">
        <v>35</v>
      </c>
      <c r="I6" s="39">
        <f t="shared" si="0"/>
        <v>74</v>
      </c>
      <c r="J6" s="39">
        <v>210</v>
      </c>
      <c r="K6" s="83">
        <f t="shared" si="1"/>
        <v>0.35238095238095241</v>
      </c>
      <c r="L6" s="29"/>
      <c r="M6" s="29" t="s">
        <v>74</v>
      </c>
      <c r="N6" s="27" t="s">
        <v>606</v>
      </c>
    </row>
    <row r="7" spans="1:14" s="25" customFormat="1">
      <c r="A7" s="47" t="s">
        <v>525</v>
      </c>
      <c r="B7" s="47" t="s">
        <v>541</v>
      </c>
      <c r="C7" s="47" t="s">
        <v>18</v>
      </c>
      <c r="D7" s="47" t="s">
        <v>166</v>
      </c>
      <c r="E7" s="51">
        <v>7</v>
      </c>
      <c r="F7" s="51">
        <v>13</v>
      </c>
      <c r="G7" s="51">
        <v>7</v>
      </c>
      <c r="H7" s="51">
        <v>53</v>
      </c>
      <c r="I7" s="103">
        <f t="shared" si="0"/>
        <v>73</v>
      </c>
      <c r="J7" s="103">
        <v>210</v>
      </c>
      <c r="K7" s="104">
        <f t="shared" si="1"/>
        <v>0.34761904761904761</v>
      </c>
      <c r="L7" s="67" t="s">
        <v>612</v>
      </c>
      <c r="M7" s="67" t="s">
        <v>168</v>
      </c>
      <c r="N7" s="47" t="s">
        <v>606</v>
      </c>
    </row>
    <row r="8" spans="1:14" s="1" customFormat="1">
      <c r="A8" s="27" t="s">
        <v>535</v>
      </c>
      <c r="B8" s="27" t="s">
        <v>546</v>
      </c>
      <c r="C8" s="35" t="s">
        <v>125</v>
      </c>
      <c r="D8" s="31" t="s">
        <v>123</v>
      </c>
      <c r="E8" s="39">
        <v>7</v>
      </c>
      <c r="F8" s="39">
        <v>19</v>
      </c>
      <c r="G8" s="39">
        <v>18</v>
      </c>
      <c r="H8" s="39">
        <v>36</v>
      </c>
      <c r="I8" s="39">
        <f t="shared" si="0"/>
        <v>73</v>
      </c>
      <c r="J8" s="39">
        <v>210</v>
      </c>
      <c r="K8" s="83">
        <f t="shared" si="1"/>
        <v>0.34761904761904761</v>
      </c>
      <c r="L8" s="40"/>
      <c r="M8" s="40" t="s">
        <v>124</v>
      </c>
      <c r="N8" s="27" t="s">
        <v>606</v>
      </c>
    </row>
    <row r="9" spans="1:14" s="1" customFormat="1">
      <c r="A9" s="27" t="s">
        <v>536</v>
      </c>
      <c r="B9" s="27" t="s">
        <v>547</v>
      </c>
      <c r="C9" s="80" t="s">
        <v>25</v>
      </c>
      <c r="D9" s="84" t="s">
        <v>127</v>
      </c>
      <c r="E9" s="82">
        <v>7</v>
      </c>
      <c r="F9" s="82">
        <v>14</v>
      </c>
      <c r="G9" s="82">
        <v>23</v>
      </c>
      <c r="H9" s="82">
        <v>33</v>
      </c>
      <c r="I9" s="39">
        <f t="shared" si="0"/>
        <v>70</v>
      </c>
      <c r="J9" s="39">
        <v>210</v>
      </c>
      <c r="K9" s="83">
        <f t="shared" si="1"/>
        <v>0.33333333333333331</v>
      </c>
      <c r="L9" s="94"/>
      <c r="M9" s="29"/>
      <c r="N9" s="27" t="s">
        <v>606</v>
      </c>
    </row>
    <row r="10" spans="1:14" s="1" customFormat="1">
      <c r="A10" s="27" t="s">
        <v>524</v>
      </c>
      <c r="B10" s="27" t="s">
        <v>540</v>
      </c>
      <c r="C10" s="29" t="s">
        <v>86</v>
      </c>
      <c r="D10" s="27" t="s">
        <v>89</v>
      </c>
      <c r="E10" s="48">
        <v>7</v>
      </c>
      <c r="F10" s="48">
        <v>23</v>
      </c>
      <c r="G10" s="48">
        <v>11</v>
      </c>
      <c r="H10" s="48">
        <v>31</v>
      </c>
      <c r="I10" s="39">
        <f t="shared" si="0"/>
        <v>65</v>
      </c>
      <c r="J10" s="39">
        <v>210</v>
      </c>
      <c r="K10" s="83">
        <f t="shared" si="1"/>
        <v>0.30952380952380953</v>
      </c>
      <c r="L10" s="95"/>
      <c r="M10" s="29" t="s">
        <v>88</v>
      </c>
      <c r="N10" s="27" t="s">
        <v>606</v>
      </c>
    </row>
    <row r="11" spans="1:14" s="1" customFormat="1">
      <c r="A11" s="27" t="s">
        <v>538</v>
      </c>
      <c r="B11" s="27" t="s">
        <v>553</v>
      </c>
      <c r="C11" s="85" t="s">
        <v>86</v>
      </c>
      <c r="D11" s="86" t="s">
        <v>92</v>
      </c>
      <c r="E11" s="87">
        <v>8</v>
      </c>
      <c r="F11" s="87">
        <v>51</v>
      </c>
      <c r="G11" s="87">
        <v>31</v>
      </c>
      <c r="H11" s="87">
        <v>53</v>
      </c>
      <c r="I11" s="39">
        <f t="shared" si="0"/>
        <v>135</v>
      </c>
      <c r="J11" s="39">
        <v>210</v>
      </c>
      <c r="K11" s="83">
        <f t="shared" si="1"/>
        <v>0.6428571428571429</v>
      </c>
      <c r="L11" s="85" t="s">
        <v>2</v>
      </c>
      <c r="M11" s="85" t="s">
        <v>91</v>
      </c>
      <c r="N11" s="27" t="s">
        <v>606</v>
      </c>
    </row>
    <row r="12" spans="1:14">
      <c r="A12" s="27" t="s">
        <v>539</v>
      </c>
      <c r="B12" s="27" t="s">
        <v>601</v>
      </c>
      <c r="C12" s="27" t="s">
        <v>125</v>
      </c>
      <c r="D12" s="27" t="s">
        <v>176</v>
      </c>
      <c r="E12" s="28">
        <v>8</v>
      </c>
      <c r="F12" s="28">
        <v>27</v>
      </c>
      <c r="G12" s="28">
        <v>25</v>
      </c>
      <c r="H12" s="28">
        <v>55</v>
      </c>
      <c r="I12" s="39">
        <f t="shared" si="0"/>
        <v>107</v>
      </c>
      <c r="J12" s="39">
        <v>210</v>
      </c>
      <c r="K12" s="83">
        <f t="shared" si="1"/>
        <v>0.50952380952380949</v>
      </c>
      <c r="L12" s="29" t="s">
        <v>7</v>
      </c>
      <c r="M12" s="29" t="s">
        <v>175</v>
      </c>
      <c r="N12" s="27" t="s">
        <v>606</v>
      </c>
    </row>
    <row r="13" spans="1:14" s="1" customFormat="1">
      <c r="A13" s="27" t="s">
        <v>529</v>
      </c>
      <c r="B13" s="27" t="s">
        <v>549</v>
      </c>
      <c r="C13" s="27" t="s">
        <v>4</v>
      </c>
      <c r="D13" s="27" t="s">
        <v>81</v>
      </c>
      <c r="E13" s="28">
        <v>8</v>
      </c>
      <c r="F13" s="28">
        <v>29</v>
      </c>
      <c r="G13" s="28">
        <v>25</v>
      </c>
      <c r="H13" s="28">
        <v>48</v>
      </c>
      <c r="I13" s="39">
        <f t="shared" si="0"/>
        <v>102</v>
      </c>
      <c r="J13" s="39">
        <v>210</v>
      </c>
      <c r="K13" s="83">
        <f t="shared" si="1"/>
        <v>0.48571428571428571</v>
      </c>
      <c r="L13" s="29"/>
      <c r="M13" s="29" t="s">
        <v>75</v>
      </c>
      <c r="N13" s="27" t="s">
        <v>606</v>
      </c>
    </row>
    <row r="14" spans="1:14" s="26" customFormat="1">
      <c r="A14" s="27" t="s">
        <v>523</v>
      </c>
      <c r="B14" s="27" t="s">
        <v>526</v>
      </c>
      <c r="C14" s="27" t="s">
        <v>86</v>
      </c>
      <c r="D14" s="27" t="s">
        <v>89</v>
      </c>
      <c r="E14" s="48">
        <v>8</v>
      </c>
      <c r="F14" s="48">
        <v>19</v>
      </c>
      <c r="G14" s="48">
        <v>20</v>
      </c>
      <c r="H14" s="48">
        <v>46</v>
      </c>
      <c r="I14" s="39">
        <f t="shared" si="0"/>
        <v>85</v>
      </c>
      <c r="J14" s="39">
        <v>210</v>
      </c>
      <c r="K14" s="83">
        <f t="shared" si="1"/>
        <v>0.40476190476190477</v>
      </c>
      <c r="L14" s="95"/>
      <c r="M14" s="29" t="s">
        <v>88</v>
      </c>
      <c r="N14" s="27" t="s">
        <v>606</v>
      </c>
    </row>
    <row r="15" spans="1:14" s="26" customFormat="1">
      <c r="A15" s="49" t="s">
        <v>507</v>
      </c>
      <c r="B15" s="49" t="s">
        <v>516</v>
      </c>
      <c r="C15" s="68" t="s">
        <v>25</v>
      </c>
      <c r="D15" s="69" t="s">
        <v>127</v>
      </c>
      <c r="E15" s="70">
        <v>7</v>
      </c>
      <c r="F15" s="70">
        <v>39</v>
      </c>
      <c r="G15" s="70">
        <v>36</v>
      </c>
      <c r="H15" s="70">
        <v>49</v>
      </c>
      <c r="I15" s="53">
        <f t="shared" si="0"/>
        <v>124</v>
      </c>
      <c r="J15" s="53">
        <v>210</v>
      </c>
      <c r="K15" s="61">
        <f t="shared" si="1"/>
        <v>0.59047619047619049</v>
      </c>
      <c r="L15" s="110" t="s">
        <v>2</v>
      </c>
      <c r="M15" s="56" t="s">
        <v>614</v>
      </c>
      <c r="N15" s="49" t="s">
        <v>605</v>
      </c>
    </row>
    <row r="16" spans="1:14" s="26" customFormat="1">
      <c r="A16" s="49" t="s">
        <v>506</v>
      </c>
      <c r="B16" s="49" t="s">
        <v>515</v>
      </c>
      <c r="C16" s="49" t="s">
        <v>4</v>
      </c>
      <c r="D16" s="49" t="s">
        <v>81</v>
      </c>
      <c r="E16" s="50">
        <v>7</v>
      </c>
      <c r="F16" s="50">
        <v>40</v>
      </c>
      <c r="G16" s="50">
        <v>22</v>
      </c>
      <c r="H16" s="50">
        <v>53</v>
      </c>
      <c r="I16" s="53">
        <f t="shared" si="0"/>
        <v>115</v>
      </c>
      <c r="J16" s="53">
        <v>210</v>
      </c>
      <c r="K16" s="61">
        <f t="shared" si="1"/>
        <v>0.54761904761904767</v>
      </c>
      <c r="L16" s="56" t="s">
        <v>7</v>
      </c>
      <c r="M16" s="56" t="s">
        <v>75</v>
      </c>
      <c r="N16" s="49" t="s">
        <v>605</v>
      </c>
    </row>
    <row r="17" spans="1:14" s="26" customFormat="1">
      <c r="A17" s="49" t="s">
        <v>510</v>
      </c>
      <c r="B17" s="49" t="s">
        <v>519</v>
      </c>
      <c r="C17" s="49" t="s">
        <v>86</v>
      </c>
      <c r="D17" s="52" t="s">
        <v>27</v>
      </c>
      <c r="E17" s="53">
        <v>7</v>
      </c>
      <c r="F17" s="53">
        <v>26</v>
      </c>
      <c r="G17" s="53">
        <v>24</v>
      </c>
      <c r="H17" s="53">
        <v>55</v>
      </c>
      <c r="I17" s="53">
        <f t="shared" si="0"/>
        <v>105</v>
      </c>
      <c r="J17" s="53">
        <v>210</v>
      </c>
      <c r="K17" s="61">
        <f t="shared" si="1"/>
        <v>0.5</v>
      </c>
      <c r="L17" s="56" t="s">
        <v>7</v>
      </c>
      <c r="M17" s="58" t="s">
        <v>165</v>
      </c>
      <c r="N17" s="49" t="s">
        <v>605</v>
      </c>
    </row>
    <row r="18" spans="1:14" s="25" customFormat="1">
      <c r="A18" s="47" t="s">
        <v>505</v>
      </c>
      <c r="B18" s="47" t="s">
        <v>514</v>
      </c>
      <c r="C18" s="47" t="s">
        <v>44</v>
      </c>
      <c r="D18" s="47" t="s">
        <v>47</v>
      </c>
      <c r="E18" s="51">
        <v>7</v>
      </c>
      <c r="F18" s="51">
        <v>28</v>
      </c>
      <c r="G18" s="51">
        <v>25</v>
      </c>
      <c r="H18" s="51">
        <v>51</v>
      </c>
      <c r="I18" s="103">
        <f t="shared" si="0"/>
        <v>104</v>
      </c>
      <c r="J18" s="103">
        <v>210</v>
      </c>
      <c r="K18" s="104">
        <f t="shared" si="1"/>
        <v>0.49523809523809526</v>
      </c>
      <c r="L18" s="67" t="s">
        <v>612</v>
      </c>
      <c r="M18" s="67" t="s">
        <v>71</v>
      </c>
      <c r="N18" s="47" t="s">
        <v>605</v>
      </c>
    </row>
    <row r="19" spans="1:14" s="23" customFormat="1">
      <c r="A19" s="47" t="s">
        <v>511</v>
      </c>
      <c r="B19" s="47" t="s">
        <v>520</v>
      </c>
      <c r="C19" s="47" t="s">
        <v>72</v>
      </c>
      <c r="D19" s="47" t="s">
        <v>105</v>
      </c>
      <c r="E19" s="51">
        <v>7</v>
      </c>
      <c r="F19" s="51">
        <v>29</v>
      </c>
      <c r="G19" s="51">
        <v>21</v>
      </c>
      <c r="H19" s="51">
        <v>53</v>
      </c>
      <c r="I19" s="103">
        <f t="shared" si="0"/>
        <v>103</v>
      </c>
      <c r="J19" s="103">
        <v>210</v>
      </c>
      <c r="K19" s="104">
        <f t="shared" si="1"/>
        <v>0.49047619047619045</v>
      </c>
      <c r="L19" s="67" t="s">
        <v>612</v>
      </c>
      <c r="M19" s="67" t="s">
        <v>110</v>
      </c>
      <c r="N19" s="47" t="s">
        <v>605</v>
      </c>
    </row>
    <row r="20" spans="1:14" s="23" customFormat="1">
      <c r="A20" s="47" t="s">
        <v>569</v>
      </c>
      <c r="B20" s="47" t="s">
        <v>570</v>
      </c>
      <c r="C20" s="67" t="s">
        <v>86</v>
      </c>
      <c r="D20" s="47" t="s">
        <v>156</v>
      </c>
      <c r="E20" s="51">
        <v>7</v>
      </c>
      <c r="F20" s="51">
        <v>27</v>
      </c>
      <c r="G20" s="51">
        <v>19</v>
      </c>
      <c r="H20" s="51">
        <v>50</v>
      </c>
      <c r="I20" s="103">
        <f t="shared" si="0"/>
        <v>96</v>
      </c>
      <c r="J20" s="103">
        <v>210</v>
      </c>
      <c r="K20" s="104">
        <f t="shared" si="1"/>
        <v>0.45714285714285713</v>
      </c>
      <c r="L20" s="67" t="s">
        <v>612</v>
      </c>
      <c r="M20" s="67" t="s">
        <v>85</v>
      </c>
      <c r="N20" s="47" t="s">
        <v>605</v>
      </c>
    </row>
    <row r="21" spans="1:14" s="19" customFormat="1">
      <c r="A21" s="27" t="s">
        <v>571</v>
      </c>
      <c r="B21" s="27" t="s">
        <v>572</v>
      </c>
      <c r="C21" s="29" t="s">
        <v>86</v>
      </c>
      <c r="D21" s="27" t="s">
        <v>155</v>
      </c>
      <c r="E21" s="28">
        <v>7</v>
      </c>
      <c r="F21" s="28">
        <v>28</v>
      </c>
      <c r="G21" s="28">
        <v>17</v>
      </c>
      <c r="H21" s="28">
        <v>38</v>
      </c>
      <c r="I21" s="39">
        <f t="shared" si="0"/>
        <v>83</v>
      </c>
      <c r="J21" s="39">
        <v>210</v>
      </c>
      <c r="K21" s="83">
        <f t="shared" si="1"/>
        <v>0.39523809523809522</v>
      </c>
      <c r="L21" s="29"/>
      <c r="M21" s="29" t="s">
        <v>85</v>
      </c>
      <c r="N21" s="27" t="s">
        <v>605</v>
      </c>
    </row>
    <row r="22" spans="1:14" s="19" customFormat="1">
      <c r="A22" s="27" t="s">
        <v>448</v>
      </c>
      <c r="B22" s="27" t="s">
        <v>459</v>
      </c>
      <c r="C22" s="27" t="s">
        <v>72</v>
      </c>
      <c r="D22" s="27" t="s">
        <v>93</v>
      </c>
      <c r="E22" s="28">
        <v>7</v>
      </c>
      <c r="F22" s="28">
        <v>25</v>
      </c>
      <c r="G22" s="28">
        <v>10</v>
      </c>
      <c r="H22" s="28">
        <v>43</v>
      </c>
      <c r="I22" s="39">
        <f t="shared" si="0"/>
        <v>78</v>
      </c>
      <c r="J22" s="39">
        <v>210</v>
      </c>
      <c r="K22" s="83">
        <f t="shared" si="1"/>
        <v>0.37142857142857144</v>
      </c>
      <c r="L22" s="29"/>
      <c r="M22" s="29" t="s">
        <v>107</v>
      </c>
      <c r="N22" s="27" t="s">
        <v>605</v>
      </c>
    </row>
    <row r="23" spans="1:14" s="19" customFormat="1">
      <c r="A23" s="27" t="s">
        <v>508</v>
      </c>
      <c r="B23" s="27" t="s">
        <v>517</v>
      </c>
      <c r="C23" s="80" t="s">
        <v>25</v>
      </c>
      <c r="D23" s="27" t="s">
        <v>134</v>
      </c>
      <c r="E23" s="82">
        <v>7</v>
      </c>
      <c r="F23" s="82">
        <v>35</v>
      </c>
      <c r="G23" s="82">
        <v>15</v>
      </c>
      <c r="H23" s="82">
        <v>20</v>
      </c>
      <c r="I23" s="39">
        <f t="shared" si="0"/>
        <v>70</v>
      </c>
      <c r="J23" s="39">
        <v>210</v>
      </c>
      <c r="K23" s="83">
        <f t="shared" si="1"/>
        <v>0.33333333333333331</v>
      </c>
      <c r="L23" s="94"/>
      <c r="M23" s="29"/>
      <c r="N23" s="27" t="s">
        <v>605</v>
      </c>
    </row>
    <row r="24" spans="1:14" s="19" customFormat="1">
      <c r="A24" s="27" t="s">
        <v>509</v>
      </c>
      <c r="B24" s="27" t="s">
        <v>518</v>
      </c>
      <c r="C24" s="80" t="s">
        <v>25</v>
      </c>
      <c r="D24" s="27" t="s">
        <v>134</v>
      </c>
      <c r="E24" s="82">
        <v>7</v>
      </c>
      <c r="F24" s="82">
        <v>32</v>
      </c>
      <c r="G24" s="82">
        <v>13</v>
      </c>
      <c r="H24" s="82">
        <v>15</v>
      </c>
      <c r="I24" s="39">
        <f t="shared" si="0"/>
        <v>60</v>
      </c>
      <c r="J24" s="39">
        <v>210</v>
      </c>
      <c r="K24" s="83">
        <f t="shared" si="1"/>
        <v>0.2857142857142857</v>
      </c>
      <c r="L24" s="94"/>
      <c r="M24" s="29"/>
      <c r="N24" s="27" t="s">
        <v>605</v>
      </c>
    </row>
    <row r="25" spans="1:14" s="23" customFormat="1">
      <c r="A25" s="27" t="s">
        <v>531</v>
      </c>
      <c r="B25" s="27" t="s">
        <v>550</v>
      </c>
      <c r="C25" s="27" t="s">
        <v>72</v>
      </c>
      <c r="D25" s="27" t="s">
        <v>108</v>
      </c>
      <c r="E25" s="28">
        <v>8</v>
      </c>
      <c r="F25" s="28">
        <v>41</v>
      </c>
      <c r="G25" s="28">
        <v>26</v>
      </c>
      <c r="H25" s="28">
        <v>47</v>
      </c>
      <c r="I25" s="39">
        <f t="shared" si="0"/>
        <v>114</v>
      </c>
      <c r="J25" s="39">
        <v>210</v>
      </c>
      <c r="K25" s="83">
        <f t="shared" si="1"/>
        <v>0.54285714285714282</v>
      </c>
      <c r="L25" s="29" t="s">
        <v>2</v>
      </c>
      <c r="M25" s="29" t="s">
        <v>111</v>
      </c>
      <c r="N25" s="27" t="s">
        <v>605</v>
      </c>
    </row>
    <row r="26" spans="1:14" s="19" customFormat="1">
      <c r="A26" s="27" t="s">
        <v>513</v>
      </c>
      <c r="B26" s="27" t="s">
        <v>522</v>
      </c>
      <c r="C26" s="27" t="s">
        <v>18</v>
      </c>
      <c r="D26" s="27" t="s">
        <v>120</v>
      </c>
      <c r="E26" s="28">
        <v>8</v>
      </c>
      <c r="F26" s="28">
        <v>43</v>
      </c>
      <c r="G26" s="28">
        <v>19</v>
      </c>
      <c r="H26" s="28">
        <v>49</v>
      </c>
      <c r="I26" s="39">
        <f t="shared" si="0"/>
        <v>111</v>
      </c>
      <c r="J26" s="39">
        <v>210</v>
      </c>
      <c r="K26" s="83">
        <f t="shared" si="1"/>
        <v>0.52857142857142858</v>
      </c>
      <c r="L26" s="29" t="s">
        <v>7</v>
      </c>
      <c r="M26" s="29" t="s">
        <v>17</v>
      </c>
      <c r="N26" s="27" t="s">
        <v>605</v>
      </c>
    </row>
    <row r="27" spans="1:14" s="19" customFormat="1">
      <c r="A27" s="27" t="s">
        <v>445</v>
      </c>
      <c r="B27" s="27" t="s">
        <v>504</v>
      </c>
      <c r="C27" s="27" t="s">
        <v>44</v>
      </c>
      <c r="D27" s="27" t="s">
        <v>63</v>
      </c>
      <c r="E27" s="28">
        <v>8</v>
      </c>
      <c r="F27" s="28">
        <v>35</v>
      </c>
      <c r="G27" s="28">
        <v>21</v>
      </c>
      <c r="H27" s="28">
        <v>50</v>
      </c>
      <c r="I27" s="39">
        <f t="shared" si="0"/>
        <v>106</v>
      </c>
      <c r="J27" s="39">
        <v>210</v>
      </c>
      <c r="K27" s="83">
        <f t="shared" si="1"/>
        <v>0.50476190476190474</v>
      </c>
      <c r="L27" s="29" t="s">
        <v>7</v>
      </c>
      <c r="M27" s="29" t="s">
        <v>64</v>
      </c>
      <c r="N27" s="27" t="s">
        <v>605</v>
      </c>
    </row>
    <row r="28" spans="1:14" s="23" customFormat="1">
      <c r="A28" s="47" t="s">
        <v>560</v>
      </c>
      <c r="B28" s="47" t="s">
        <v>567</v>
      </c>
      <c r="C28" s="101" t="s">
        <v>86</v>
      </c>
      <c r="D28" s="102" t="s">
        <v>583</v>
      </c>
      <c r="E28" s="100">
        <v>8</v>
      </c>
      <c r="F28" s="100">
        <v>15</v>
      </c>
      <c r="G28" s="100">
        <v>22</v>
      </c>
      <c r="H28" s="100">
        <v>60</v>
      </c>
      <c r="I28" s="103">
        <f t="shared" si="0"/>
        <v>97</v>
      </c>
      <c r="J28" s="103">
        <v>210</v>
      </c>
      <c r="K28" s="104">
        <f t="shared" si="1"/>
        <v>0.46190476190476193</v>
      </c>
      <c r="L28" s="105" t="s">
        <v>612</v>
      </c>
      <c r="M28" s="67"/>
      <c r="N28" s="47" t="s">
        <v>605</v>
      </c>
    </row>
    <row r="29" spans="1:14" s="19" customFormat="1">
      <c r="A29" s="27" t="s">
        <v>593</v>
      </c>
      <c r="B29" s="27" t="s">
        <v>592</v>
      </c>
      <c r="C29" s="27" t="s">
        <v>125</v>
      </c>
      <c r="D29" s="27" t="s">
        <v>176</v>
      </c>
      <c r="E29" s="28">
        <v>8</v>
      </c>
      <c r="F29" s="28">
        <v>24</v>
      </c>
      <c r="G29" s="28">
        <v>21</v>
      </c>
      <c r="H29" s="28">
        <v>43</v>
      </c>
      <c r="I29" s="39">
        <f t="shared" si="0"/>
        <v>88</v>
      </c>
      <c r="J29" s="39">
        <v>210</v>
      </c>
      <c r="K29" s="83">
        <f t="shared" si="1"/>
        <v>0.41904761904761906</v>
      </c>
      <c r="L29" s="29"/>
      <c r="M29" s="29" t="s">
        <v>175</v>
      </c>
      <c r="N29" s="27" t="s">
        <v>605</v>
      </c>
    </row>
    <row r="30" spans="1:14" s="19" customFormat="1">
      <c r="A30" s="27" t="s">
        <v>594</v>
      </c>
      <c r="B30" s="27" t="s">
        <v>597</v>
      </c>
      <c r="C30" s="27" t="s">
        <v>125</v>
      </c>
      <c r="D30" s="27" t="s">
        <v>176</v>
      </c>
      <c r="E30" s="28">
        <v>8</v>
      </c>
      <c r="F30" s="28">
        <v>22</v>
      </c>
      <c r="G30" s="28">
        <v>21</v>
      </c>
      <c r="H30" s="28">
        <v>39</v>
      </c>
      <c r="I30" s="39">
        <f t="shared" si="0"/>
        <v>82</v>
      </c>
      <c r="J30" s="39">
        <v>210</v>
      </c>
      <c r="K30" s="83">
        <f t="shared" si="1"/>
        <v>0.39047619047619048</v>
      </c>
      <c r="L30" s="29"/>
      <c r="M30" s="29" t="s">
        <v>175</v>
      </c>
      <c r="N30" s="27" t="s">
        <v>605</v>
      </c>
    </row>
    <row r="31" spans="1:14" s="19" customFormat="1">
      <c r="A31" s="27" t="s">
        <v>532</v>
      </c>
      <c r="B31" s="27" t="s">
        <v>551</v>
      </c>
      <c r="C31" s="27" t="s">
        <v>72</v>
      </c>
      <c r="D31" s="27" t="s">
        <v>98</v>
      </c>
      <c r="E31" s="28">
        <v>8</v>
      </c>
      <c r="F31" s="28">
        <v>17</v>
      </c>
      <c r="G31" s="28">
        <v>24</v>
      </c>
      <c r="H31" s="28">
        <v>34</v>
      </c>
      <c r="I31" s="39">
        <f t="shared" si="0"/>
        <v>75</v>
      </c>
      <c r="J31" s="39">
        <v>210</v>
      </c>
      <c r="K31" s="83">
        <f t="shared" si="1"/>
        <v>0.35714285714285715</v>
      </c>
      <c r="L31" s="29"/>
      <c r="M31" s="29" t="s">
        <v>112</v>
      </c>
      <c r="N31" s="27" t="s">
        <v>605</v>
      </c>
    </row>
    <row r="32" spans="1:14" s="23" customFormat="1">
      <c r="A32" s="27" t="s">
        <v>533</v>
      </c>
      <c r="B32" s="27" t="s">
        <v>552</v>
      </c>
      <c r="C32" s="27" t="s">
        <v>72</v>
      </c>
      <c r="D32" s="27" t="s">
        <v>98</v>
      </c>
      <c r="E32" s="28">
        <v>8</v>
      </c>
      <c r="F32" s="28">
        <v>13</v>
      </c>
      <c r="G32" s="28">
        <v>18</v>
      </c>
      <c r="H32" s="28">
        <v>34</v>
      </c>
      <c r="I32" s="39">
        <f t="shared" si="0"/>
        <v>65</v>
      </c>
      <c r="J32" s="39">
        <v>210</v>
      </c>
      <c r="K32" s="83">
        <f t="shared" si="1"/>
        <v>0.30952380952380953</v>
      </c>
      <c r="L32" s="29"/>
      <c r="M32" s="29" t="s">
        <v>112</v>
      </c>
      <c r="N32" s="27" t="s">
        <v>605</v>
      </c>
    </row>
    <row r="33" spans="1:14" s="19" customFormat="1">
      <c r="A33" s="27" t="s">
        <v>402</v>
      </c>
      <c r="B33" s="27" t="s">
        <v>455</v>
      </c>
      <c r="C33" s="29" t="s">
        <v>86</v>
      </c>
      <c r="D33" s="31" t="s">
        <v>157</v>
      </c>
      <c r="E33" s="39">
        <v>7</v>
      </c>
      <c r="F33" s="39">
        <v>47</v>
      </c>
      <c r="G33" s="39">
        <v>21</v>
      </c>
      <c r="H33" s="39">
        <v>42</v>
      </c>
      <c r="I33" s="39">
        <f t="shared" si="0"/>
        <v>110</v>
      </c>
      <c r="J33" s="39">
        <v>210</v>
      </c>
      <c r="K33" s="83">
        <f t="shared" si="1"/>
        <v>0.52380952380952384</v>
      </c>
      <c r="L33" s="40" t="s">
        <v>2</v>
      </c>
      <c r="M33" s="40" t="s">
        <v>142</v>
      </c>
      <c r="N33" s="27" t="s">
        <v>607</v>
      </c>
    </row>
    <row r="34" spans="1:14" s="19" customFormat="1">
      <c r="A34" s="27" t="s">
        <v>410</v>
      </c>
      <c r="B34" s="27" t="s">
        <v>456</v>
      </c>
      <c r="C34" s="29" t="s">
        <v>178</v>
      </c>
      <c r="D34" s="40" t="s">
        <v>6</v>
      </c>
      <c r="E34" s="39">
        <v>7</v>
      </c>
      <c r="F34" s="39">
        <v>39</v>
      </c>
      <c r="G34" s="39">
        <v>23</v>
      </c>
      <c r="H34" s="39">
        <v>47</v>
      </c>
      <c r="I34" s="39">
        <f t="shared" ref="I34:I65" si="2">SUM(F34:H34)</f>
        <v>109</v>
      </c>
      <c r="J34" s="39">
        <v>210</v>
      </c>
      <c r="K34" s="83">
        <f t="shared" ref="K34:K65" si="3">I34/J34</f>
        <v>0.51904761904761909</v>
      </c>
      <c r="L34" s="40" t="s">
        <v>7</v>
      </c>
      <c r="M34" s="40" t="s">
        <v>8</v>
      </c>
      <c r="N34" s="27" t="s">
        <v>607</v>
      </c>
    </row>
    <row r="35" spans="1:14" s="19" customFormat="1">
      <c r="A35" s="27" t="s">
        <v>413</v>
      </c>
      <c r="B35" s="27" t="s">
        <v>472</v>
      </c>
      <c r="C35" s="27" t="s">
        <v>18</v>
      </c>
      <c r="D35" s="27" t="s">
        <v>166</v>
      </c>
      <c r="E35" s="28">
        <v>7</v>
      </c>
      <c r="F35" s="28">
        <v>38</v>
      </c>
      <c r="G35" s="28">
        <v>12</v>
      </c>
      <c r="H35" s="28">
        <v>55</v>
      </c>
      <c r="I35" s="39">
        <f t="shared" si="2"/>
        <v>105</v>
      </c>
      <c r="J35" s="39">
        <v>210</v>
      </c>
      <c r="K35" s="83">
        <f t="shared" si="3"/>
        <v>0.5</v>
      </c>
      <c r="L35" s="40" t="s">
        <v>7</v>
      </c>
      <c r="M35" s="29" t="s">
        <v>168</v>
      </c>
      <c r="N35" s="27" t="s">
        <v>607</v>
      </c>
    </row>
    <row r="36" spans="1:14" s="19" customFormat="1">
      <c r="A36" s="27" t="s">
        <v>449</v>
      </c>
      <c r="B36" s="27" t="s">
        <v>460</v>
      </c>
      <c r="C36" s="27" t="s">
        <v>72</v>
      </c>
      <c r="D36" s="27" t="s">
        <v>95</v>
      </c>
      <c r="E36" s="28">
        <v>7</v>
      </c>
      <c r="F36" s="28">
        <v>50</v>
      </c>
      <c r="G36" s="28">
        <v>16</v>
      </c>
      <c r="H36" s="28">
        <v>38</v>
      </c>
      <c r="I36" s="39">
        <f t="shared" si="2"/>
        <v>104</v>
      </c>
      <c r="J36" s="39">
        <v>210</v>
      </c>
      <c r="K36" s="83">
        <f t="shared" si="3"/>
        <v>0.49523809523809526</v>
      </c>
      <c r="L36" s="40" t="s">
        <v>7</v>
      </c>
      <c r="M36" s="29" t="s">
        <v>94</v>
      </c>
      <c r="N36" s="27" t="s">
        <v>607</v>
      </c>
    </row>
    <row r="37" spans="1:14" s="23" customFormat="1">
      <c r="A37" s="27" t="s">
        <v>450</v>
      </c>
      <c r="B37" s="27" t="s">
        <v>461</v>
      </c>
      <c r="C37" s="29" t="s">
        <v>72</v>
      </c>
      <c r="D37" s="29" t="s">
        <v>95</v>
      </c>
      <c r="E37" s="28">
        <v>7</v>
      </c>
      <c r="F37" s="28">
        <v>44</v>
      </c>
      <c r="G37" s="28">
        <v>12</v>
      </c>
      <c r="H37" s="28">
        <v>47</v>
      </c>
      <c r="I37" s="39">
        <f t="shared" si="2"/>
        <v>103</v>
      </c>
      <c r="J37" s="39">
        <v>210</v>
      </c>
      <c r="K37" s="83">
        <f t="shared" si="3"/>
        <v>0.49047619047619045</v>
      </c>
      <c r="L37" s="40" t="s">
        <v>7</v>
      </c>
      <c r="M37" s="29" t="s">
        <v>94</v>
      </c>
      <c r="N37" s="27" t="s">
        <v>607</v>
      </c>
    </row>
    <row r="38" spans="1:14" s="19" customFormat="1">
      <c r="A38" s="27" t="s">
        <v>400</v>
      </c>
      <c r="B38" s="27" t="s">
        <v>453</v>
      </c>
      <c r="C38" s="27" t="s">
        <v>86</v>
      </c>
      <c r="D38" s="27" t="s">
        <v>154</v>
      </c>
      <c r="E38" s="28">
        <v>7</v>
      </c>
      <c r="F38" s="28">
        <v>47</v>
      </c>
      <c r="G38" s="28">
        <v>12</v>
      </c>
      <c r="H38" s="28">
        <v>41</v>
      </c>
      <c r="I38" s="39">
        <f t="shared" si="2"/>
        <v>100</v>
      </c>
      <c r="J38" s="39">
        <v>210</v>
      </c>
      <c r="K38" s="83">
        <f t="shared" si="3"/>
        <v>0.47619047619047616</v>
      </c>
      <c r="L38" s="40" t="s">
        <v>7</v>
      </c>
      <c r="M38" s="29" t="s">
        <v>87</v>
      </c>
      <c r="N38" s="27" t="s">
        <v>607</v>
      </c>
    </row>
    <row r="39" spans="1:14" s="19" customFormat="1">
      <c r="A39" s="27" t="s">
        <v>424</v>
      </c>
      <c r="B39" s="27" t="s">
        <v>481</v>
      </c>
      <c r="C39" s="80" t="s">
        <v>25</v>
      </c>
      <c r="D39" s="84" t="s">
        <v>23</v>
      </c>
      <c r="E39" s="82">
        <v>7</v>
      </c>
      <c r="F39" s="82">
        <v>27</v>
      </c>
      <c r="G39" s="82">
        <v>31</v>
      </c>
      <c r="H39" s="82">
        <v>42</v>
      </c>
      <c r="I39" s="39">
        <f t="shared" si="2"/>
        <v>100</v>
      </c>
      <c r="J39" s="39">
        <v>210</v>
      </c>
      <c r="K39" s="83">
        <f t="shared" si="3"/>
        <v>0.47619047619047616</v>
      </c>
      <c r="L39" s="40" t="s">
        <v>7</v>
      </c>
      <c r="M39" s="29" t="s">
        <v>614</v>
      </c>
      <c r="N39" s="27" t="s">
        <v>607</v>
      </c>
    </row>
    <row r="40" spans="1:14" s="19" customFormat="1">
      <c r="A40" s="27" t="s">
        <v>429</v>
      </c>
      <c r="B40" s="27" t="s">
        <v>486</v>
      </c>
      <c r="C40" s="27" t="s">
        <v>125</v>
      </c>
      <c r="D40" s="27" t="s">
        <v>173</v>
      </c>
      <c r="E40" s="28">
        <v>7</v>
      </c>
      <c r="F40" s="28">
        <v>31</v>
      </c>
      <c r="G40" s="28">
        <v>29</v>
      </c>
      <c r="H40" s="28">
        <v>36</v>
      </c>
      <c r="I40" s="39">
        <f t="shared" si="2"/>
        <v>96</v>
      </c>
      <c r="J40" s="39">
        <v>210</v>
      </c>
      <c r="K40" s="83">
        <f t="shared" si="3"/>
        <v>0.45714285714285713</v>
      </c>
      <c r="L40" s="29"/>
      <c r="M40" s="29" t="s">
        <v>172</v>
      </c>
      <c r="N40" s="27" t="s">
        <v>607</v>
      </c>
    </row>
    <row r="41" spans="1:14" s="23" customFormat="1">
      <c r="A41" s="27" t="s">
        <v>399</v>
      </c>
      <c r="B41" s="27" t="s">
        <v>452</v>
      </c>
      <c r="C41" s="27" t="s">
        <v>86</v>
      </c>
      <c r="D41" s="27" t="s">
        <v>135</v>
      </c>
      <c r="E41" s="28">
        <v>7</v>
      </c>
      <c r="F41" s="39">
        <v>26</v>
      </c>
      <c r="G41" s="39">
        <v>25</v>
      </c>
      <c r="H41" s="39">
        <v>44</v>
      </c>
      <c r="I41" s="39">
        <f t="shared" si="2"/>
        <v>95</v>
      </c>
      <c r="J41" s="39">
        <v>210</v>
      </c>
      <c r="K41" s="83">
        <f t="shared" si="3"/>
        <v>0.45238095238095238</v>
      </c>
      <c r="L41" s="40"/>
      <c r="M41" s="29" t="s">
        <v>153</v>
      </c>
      <c r="N41" s="27" t="s">
        <v>607</v>
      </c>
    </row>
    <row r="42" spans="1:14" s="24" customFormat="1">
      <c r="A42" s="27" t="s">
        <v>427</v>
      </c>
      <c r="B42" s="27" t="s">
        <v>484</v>
      </c>
      <c r="C42" s="27" t="s">
        <v>13</v>
      </c>
      <c r="D42" s="27" t="s">
        <v>615</v>
      </c>
      <c r="E42" s="28">
        <v>7</v>
      </c>
      <c r="F42" s="28">
        <v>27</v>
      </c>
      <c r="G42" s="28">
        <v>29</v>
      </c>
      <c r="H42" s="28">
        <v>38</v>
      </c>
      <c r="I42" s="39">
        <f t="shared" si="2"/>
        <v>94</v>
      </c>
      <c r="J42" s="39">
        <v>210</v>
      </c>
      <c r="K42" s="83">
        <f t="shared" si="3"/>
        <v>0.44761904761904764</v>
      </c>
      <c r="L42" s="29"/>
      <c r="M42" s="29" t="s">
        <v>115</v>
      </c>
      <c r="N42" s="27" t="s">
        <v>607</v>
      </c>
    </row>
    <row r="43" spans="1:14" s="19" customFormat="1">
      <c r="A43" s="27" t="s">
        <v>443</v>
      </c>
      <c r="B43" s="27" t="s">
        <v>502</v>
      </c>
      <c r="C43" s="27" t="s">
        <v>44</v>
      </c>
      <c r="D43" s="27" t="s">
        <v>65</v>
      </c>
      <c r="E43" s="28">
        <v>7</v>
      </c>
      <c r="F43" s="28">
        <v>30</v>
      </c>
      <c r="G43" s="28">
        <v>18</v>
      </c>
      <c r="H43" s="28">
        <v>45</v>
      </c>
      <c r="I43" s="39">
        <f t="shared" si="2"/>
        <v>93</v>
      </c>
      <c r="J43" s="39">
        <v>210</v>
      </c>
      <c r="K43" s="83">
        <f t="shared" si="3"/>
        <v>0.44285714285714284</v>
      </c>
      <c r="L43" s="29"/>
      <c r="M43" s="29" t="s">
        <v>66</v>
      </c>
      <c r="N43" s="27" t="s">
        <v>607</v>
      </c>
    </row>
    <row r="44" spans="1:14" s="19" customFormat="1">
      <c r="A44" s="27" t="s">
        <v>412</v>
      </c>
      <c r="B44" s="27" t="s">
        <v>471</v>
      </c>
      <c r="C44" s="27" t="s">
        <v>18</v>
      </c>
      <c r="D44" s="27" t="s">
        <v>120</v>
      </c>
      <c r="E44" s="28">
        <v>7</v>
      </c>
      <c r="F44" s="28">
        <v>35</v>
      </c>
      <c r="G44" s="28">
        <v>16</v>
      </c>
      <c r="H44" s="28">
        <v>40</v>
      </c>
      <c r="I44" s="39">
        <f t="shared" si="2"/>
        <v>91</v>
      </c>
      <c r="J44" s="39">
        <v>210</v>
      </c>
      <c r="K44" s="83">
        <f t="shared" si="3"/>
        <v>0.43333333333333335</v>
      </c>
      <c r="L44" s="29"/>
      <c r="M44" s="29" t="s">
        <v>17</v>
      </c>
      <c r="N44" s="27" t="s">
        <v>607</v>
      </c>
    </row>
    <row r="45" spans="1:14" s="19" customFormat="1">
      <c r="A45" s="27" t="s">
        <v>401</v>
      </c>
      <c r="B45" s="27" t="s">
        <v>454</v>
      </c>
      <c r="C45" s="27" t="s">
        <v>86</v>
      </c>
      <c r="D45" s="27" t="s">
        <v>154</v>
      </c>
      <c r="E45" s="28">
        <v>7</v>
      </c>
      <c r="F45" s="28">
        <v>38</v>
      </c>
      <c r="G45" s="28">
        <v>12</v>
      </c>
      <c r="H45" s="28">
        <v>34</v>
      </c>
      <c r="I45" s="39">
        <f t="shared" si="2"/>
        <v>84</v>
      </c>
      <c r="J45" s="39">
        <v>210</v>
      </c>
      <c r="K45" s="83">
        <f t="shared" si="3"/>
        <v>0.4</v>
      </c>
      <c r="L45" s="29"/>
      <c r="M45" s="29" t="s">
        <v>87</v>
      </c>
      <c r="N45" s="27" t="s">
        <v>607</v>
      </c>
    </row>
    <row r="46" spans="1:14" s="19" customFormat="1">
      <c r="A46" s="27" t="s">
        <v>437</v>
      </c>
      <c r="B46" s="27" t="s">
        <v>496</v>
      </c>
      <c r="C46" s="29" t="s">
        <v>178</v>
      </c>
      <c r="D46" s="27" t="s">
        <v>147</v>
      </c>
      <c r="E46" s="28">
        <v>7</v>
      </c>
      <c r="F46" s="28">
        <v>28</v>
      </c>
      <c r="G46" s="28">
        <v>14</v>
      </c>
      <c r="H46" s="28">
        <v>41</v>
      </c>
      <c r="I46" s="39">
        <f t="shared" si="2"/>
        <v>83</v>
      </c>
      <c r="J46" s="39">
        <v>210</v>
      </c>
      <c r="K46" s="83">
        <f t="shared" si="3"/>
        <v>0.39523809523809522</v>
      </c>
      <c r="L46" s="29"/>
      <c r="M46" s="29" t="s">
        <v>163</v>
      </c>
      <c r="N46" s="27" t="s">
        <v>607</v>
      </c>
    </row>
    <row r="47" spans="1:14" s="19" customFormat="1">
      <c r="A47" s="27" t="s">
        <v>441</v>
      </c>
      <c r="B47" s="27" t="s">
        <v>500</v>
      </c>
      <c r="C47" s="27" t="s">
        <v>44</v>
      </c>
      <c r="D47" s="27" t="s">
        <v>59</v>
      </c>
      <c r="E47" s="28">
        <v>7</v>
      </c>
      <c r="F47" s="28">
        <v>16</v>
      </c>
      <c r="G47" s="28">
        <v>16</v>
      </c>
      <c r="H47" s="28">
        <v>51</v>
      </c>
      <c r="I47" s="39">
        <f t="shared" si="2"/>
        <v>83</v>
      </c>
      <c r="J47" s="39">
        <v>210</v>
      </c>
      <c r="K47" s="83">
        <f t="shared" si="3"/>
        <v>0.39523809523809522</v>
      </c>
      <c r="L47" s="29"/>
      <c r="M47" s="29" t="s">
        <v>60</v>
      </c>
      <c r="N47" s="27" t="s">
        <v>607</v>
      </c>
    </row>
    <row r="48" spans="1:14" s="19" customFormat="1">
      <c r="A48" s="27" t="s">
        <v>423</v>
      </c>
      <c r="B48" s="27" t="s">
        <v>480</v>
      </c>
      <c r="C48" s="80" t="s">
        <v>25</v>
      </c>
      <c r="D48" s="80" t="s">
        <v>133</v>
      </c>
      <c r="E48" s="91">
        <v>7</v>
      </c>
      <c r="F48" s="91">
        <v>22</v>
      </c>
      <c r="G48" s="91">
        <v>9</v>
      </c>
      <c r="H48" s="91">
        <v>50</v>
      </c>
      <c r="I48" s="39">
        <f t="shared" si="2"/>
        <v>81</v>
      </c>
      <c r="J48" s="39">
        <v>210</v>
      </c>
      <c r="K48" s="83">
        <f t="shared" si="3"/>
        <v>0.38571428571428573</v>
      </c>
      <c r="L48" s="97"/>
      <c r="M48" s="29"/>
      <c r="N48" s="27" t="s">
        <v>607</v>
      </c>
    </row>
    <row r="49" spans="1:14" s="19" customFormat="1">
      <c r="A49" s="27" t="s">
        <v>436</v>
      </c>
      <c r="B49" s="27" t="s">
        <v>495</v>
      </c>
      <c r="C49" s="29" t="s">
        <v>178</v>
      </c>
      <c r="D49" s="27" t="s">
        <v>147</v>
      </c>
      <c r="E49" s="28">
        <v>7</v>
      </c>
      <c r="F49" s="28">
        <v>23</v>
      </c>
      <c r="G49" s="28">
        <v>18</v>
      </c>
      <c r="H49" s="28">
        <v>33</v>
      </c>
      <c r="I49" s="39">
        <f t="shared" si="2"/>
        <v>74</v>
      </c>
      <c r="J49" s="39">
        <v>210</v>
      </c>
      <c r="K49" s="83">
        <f t="shared" si="3"/>
        <v>0.35238095238095241</v>
      </c>
      <c r="L49" s="29"/>
      <c r="M49" s="29" t="s">
        <v>163</v>
      </c>
      <c r="N49" s="27" t="s">
        <v>607</v>
      </c>
    </row>
    <row r="50" spans="1:14" s="19" customFormat="1">
      <c r="A50" s="27" t="s">
        <v>442</v>
      </c>
      <c r="B50" s="27" t="s">
        <v>501</v>
      </c>
      <c r="C50" s="27" t="s">
        <v>44</v>
      </c>
      <c r="D50" s="27" t="s">
        <v>59</v>
      </c>
      <c r="E50" s="28">
        <v>7</v>
      </c>
      <c r="F50" s="28">
        <v>19</v>
      </c>
      <c r="G50" s="28">
        <v>21</v>
      </c>
      <c r="H50" s="28">
        <v>30</v>
      </c>
      <c r="I50" s="39">
        <f t="shared" si="2"/>
        <v>70</v>
      </c>
      <c r="J50" s="39">
        <v>210</v>
      </c>
      <c r="K50" s="83">
        <f t="shared" si="3"/>
        <v>0.33333333333333331</v>
      </c>
      <c r="L50" s="29"/>
      <c r="M50" s="29" t="s">
        <v>60</v>
      </c>
      <c r="N50" s="27" t="s">
        <v>607</v>
      </c>
    </row>
    <row r="51" spans="1:14" s="19" customFormat="1">
      <c r="A51" s="27" t="s">
        <v>428</v>
      </c>
      <c r="B51" s="27" t="s">
        <v>485</v>
      </c>
      <c r="C51" s="27" t="s">
        <v>13</v>
      </c>
      <c r="D51" s="27" t="s">
        <v>615</v>
      </c>
      <c r="E51" s="28">
        <v>7</v>
      </c>
      <c r="F51" s="28">
        <v>13</v>
      </c>
      <c r="G51" s="28">
        <v>27</v>
      </c>
      <c r="H51" s="28">
        <v>24</v>
      </c>
      <c r="I51" s="39">
        <f t="shared" si="2"/>
        <v>64</v>
      </c>
      <c r="J51" s="39">
        <v>210</v>
      </c>
      <c r="K51" s="83">
        <f t="shared" si="3"/>
        <v>0.30476190476190479</v>
      </c>
      <c r="L51" s="29"/>
      <c r="M51" s="29" t="s">
        <v>115</v>
      </c>
      <c r="N51" s="27" t="s">
        <v>607</v>
      </c>
    </row>
    <row r="52" spans="1:14" s="23" customFormat="1">
      <c r="A52" s="27" t="s">
        <v>421</v>
      </c>
      <c r="B52" s="27" t="s">
        <v>479</v>
      </c>
      <c r="C52" s="27" t="s">
        <v>4</v>
      </c>
      <c r="D52" s="27" t="s">
        <v>78</v>
      </c>
      <c r="E52" s="28">
        <v>7</v>
      </c>
      <c r="F52" s="28">
        <v>23</v>
      </c>
      <c r="G52" s="28">
        <v>11</v>
      </c>
      <c r="H52" s="28">
        <v>29</v>
      </c>
      <c r="I52" s="39">
        <f t="shared" si="2"/>
        <v>63</v>
      </c>
      <c r="J52" s="39">
        <v>210</v>
      </c>
      <c r="K52" s="83">
        <f t="shared" si="3"/>
        <v>0.3</v>
      </c>
      <c r="L52" s="29"/>
      <c r="M52" s="29" t="s">
        <v>77</v>
      </c>
      <c r="N52" s="27" t="s">
        <v>607</v>
      </c>
    </row>
    <row r="53" spans="1:14" s="23" customFormat="1">
      <c r="A53" s="27" t="s">
        <v>409</v>
      </c>
      <c r="B53" s="27" t="s">
        <v>469</v>
      </c>
      <c r="C53" s="29" t="s">
        <v>125</v>
      </c>
      <c r="D53" s="31" t="s">
        <v>590</v>
      </c>
      <c r="E53" s="39">
        <v>7</v>
      </c>
      <c r="F53" s="39">
        <v>18</v>
      </c>
      <c r="G53" s="39">
        <v>8</v>
      </c>
      <c r="H53" s="39">
        <v>33</v>
      </c>
      <c r="I53" s="39">
        <f t="shared" si="2"/>
        <v>59</v>
      </c>
      <c r="J53" s="39">
        <v>210</v>
      </c>
      <c r="K53" s="83">
        <f t="shared" si="3"/>
        <v>0.28095238095238095</v>
      </c>
      <c r="L53" s="40"/>
      <c r="M53" s="106" t="s">
        <v>608</v>
      </c>
      <c r="N53" s="27" t="s">
        <v>607</v>
      </c>
    </row>
    <row r="54" spans="1:14" s="19" customFormat="1">
      <c r="A54" s="27" t="s">
        <v>595</v>
      </c>
      <c r="B54" s="27" t="s">
        <v>598</v>
      </c>
      <c r="C54" s="27" t="s">
        <v>174</v>
      </c>
      <c r="D54" s="27" t="s">
        <v>586</v>
      </c>
      <c r="E54" s="28">
        <v>7</v>
      </c>
      <c r="F54" s="28">
        <v>20</v>
      </c>
      <c r="G54" s="28">
        <v>14</v>
      </c>
      <c r="H54" s="28">
        <v>18</v>
      </c>
      <c r="I54" s="39">
        <f t="shared" si="2"/>
        <v>52</v>
      </c>
      <c r="J54" s="39">
        <v>210</v>
      </c>
      <c r="K54" s="83">
        <f t="shared" si="3"/>
        <v>0.24761904761904763</v>
      </c>
      <c r="L54" s="29"/>
      <c r="M54" s="29" t="s">
        <v>611</v>
      </c>
      <c r="N54" s="27" t="s">
        <v>607</v>
      </c>
    </row>
    <row r="55" spans="1:14" s="19" customFormat="1">
      <c r="A55" s="27" t="s">
        <v>555</v>
      </c>
      <c r="B55" s="27" t="s">
        <v>591</v>
      </c>
      <c r="C55" s="27" t="s">
        <v>86</v>
      </c>
      <c r="D55" s="27" t="s">
        <v>586</v>
      </c>
      <c r="E55" s="28">
        <v>7</v>
      </c>
      <c r="F55" s="28">
        <v>13</v>
      </c>
      <c r="G55" s="28">
        <v>13</v>
      </c>
      <c r="H55" s="28">
        <v>18</v>
      </c>
      <c r="I55" s="39">
        <f t="shared" si="2"/>
        <v>44</v>
      </c>
      <c r="J55" s="39">
        <v>210</v>
      </c>
      <c r="K55" s="83">
        <f t="shared" si="3"/>
        <v>0.20952380952380953</v>
      </c>
      <c r="L55" s="29"/>
      <c r="M55" s="29" t="s">
        <v>611</v>
      </c>
      <c r="N55" s="27" t="s">
        <v>607</v>
      </c>
    </row>
    <row r="56" spans="1:14" s="19" customFormat="1">
      <c r="A56" s="27" t="s">
        <v>422</v>
      </c>
      <c r="B56" s="27" t="s">
        <v>483</v>
      </c>
      <c r="C56" s="27" t="s">
        <v>4</v>
      </c>
      <c r="D56" s="27" t="s">
        <v>1</v>
      </c>
      <c r="E56" s="28">
        <v>8</v>
      </c>
      <c r="F56" s="28">
        <v>52</v>
      </c>
      <c r="G56" s="28">
        <v>31</v>
      </c>
      <c r="H56" s="28">
        <v>38</v>
      </c>
      <c r="I56" s="39">
        <f t="shared" si="2"/>
        <v>121</v>
      </c>
      <c r="J56" s="39">
        <v>210</v>
      </c>
      <c r="K56" s="83">
        <f t="shared" si="3"/>
        <v>0.57619047619047614</v>
      </c>
      <c r="L56" s="29" t="s">
        <v>2</v>
      </c>
      <c r="M56" s="29" t="s">
        <v>3</v>
      </c>
      <c r="N56" s="27" t="s">
        <v>607</v>
      </c>
    </row>
    <row r="57" spans="1:14" s="19" customFormat="1">
      <c r="A57" s="27" t="s">
        <v>425</v>
      </c>
      <c r="B57" s="27" t="s">
        <v>487</v>
      </c>
      <c r="C57" s="80" t="s">
        <v>25</v>
      </c>
      <c r="D57" s="80" t="s">
        <v>133</v>
      </c>
      <c r="E57" s="91">
        <v>8</v>
      </c>
      <c r="F57" s="91">
        <v>37</v>
      </c>
      <c r="G57" s="91">
        <v>35</v>
      </c>
      <c r="H57" s="91">
        <v>49</v>
      </c>
      <c r="I57" s="39">
        <f t="shared" si="2"/>
        <v>121</v>
      </c>
      <c r="J57" s="39">
        <v>210</v>
      </c>
      <c r="K57" s="83">
        <f t="shared" si="3"/>
        <v>0.57619047619047614</v>
      </c>
      <c r="L57" s="97" t="s">
        <v>2</v>
      </c>
      <c r="M57" s="29"/>
      <c r="N57" s="27" t="s">
        <v>607</v>
      </c>
    </row>
    <row r="58" spans="1:14" s="23" customFormat="1">
      <c r="A58" s="27" t="s">
        <v>411</v>
      </c>
      <c r="B58" s="27" t="s">
        <v>470</v>
      </c>
      <c r="C58" s="29" t="s">
        <v>178</v>
      </c>
      <c r="D58" s="40" t="s">
        <v>6</v>
      </c>
      <c r="E58" s="39">
        <v>8</v>
      </c>
      <c r="F58" s="39">
        <v>43</v>
      </c>
      <c r="G58" s="39">
        <v>22</v>
      </c>
      <c r="H58" s="39">
        <v>52</v>
      </c>
      <c r="I58" s="39">
        <f t="shared" si="2"/>
        <v>117</v>
      </c>
      <c r="J58" s="39">
        <v>210</v>
      </c>
      <c r="K58" s="83">
        <f t="shared" si="3"/>
        <v>0.55714285714285716</v>
      </c>
      <c r="L58" s="40" t="s">
        <v>7</v>
      </c>
      <c r="M58" s="40" t="s">
        <v>8</v>
      </c>
      <c r="N58" s="27" t="s">
        <v>607</v>
      </c>
    </row>
    <row r="59" spans="1:14" s="21" customFormat="1">
      <c r="A59" s="27" t="s">
        <v>414</v>
      </c>
      <c r="B59" s="27" t="s">
        <v>473</v>
      </c>
      <c r="C59" s="27" t="s">
        <v>18</v>
      </c>
      <c r="D59" s="27" t="s">
        <v>120</v>
      </c>
      <c r="E59" s="28">
        <v>8</v>
      </c>
      <c r="F59" s="28">
        <v>43</v>
      </c>
      <c r="G59" s="28">
        <v>26</v>
      </c>
      <c r="H59" s="28">
        <v>48</v>
      </c>
      <c r="I59" s="39">
        <f t="shared" si="2"/>
        <v>117</v>
      </c>
      <c r="J59" s="39">
        <v>210</v>
      </c>
      <c r="K59" s="83">
        <f t="shared" si="3"/>
        <v>0.55714285714285716</v>
      </c>
      <c r="L59" s="40" t="s">
        <v>7</v>
      </c>
      <c r="M59" s="29" t="s">
        <v>17</v>
      </c>
      <c r="N59" s="27" t="s">
        <v>607</v>
      </c>
    </row>
    <row r="60" spans="1:14" s="19" customFormat="1">
      <c r="A60" s="27" t="s">
        <v>403</v>
      </c>
      <c r="B60" s="27" t="s">
        <v>463</v>
      </c>
      <c r="C60" s="27" t="s">
        <v>86</v>
      </c>
      <c r="D60" s="27" t="s">
        <v>135</v>
      </c>
      <c r="E60" s="28">
        <v>8</v>
      </c>
      <c r="F60" s="28">
        <v>49</v>
      </c>
      <c r="G60" s="28">
        <v>14</v>
      </c>
      <c r="H60" s="28">
        <v>47</v>
      </c>
      <c r="I60" s="39">
        <f t="shared" si="2"/>
        <v>110</v>
      </c>
      <c r="J60" s="39">
        <v>210</v>
      </c>
      <c r="K60" s="83">
        <f t="shared" si="3"/>
        <v>0.52380952380952384</v>
      </c>
      <c r="L60" s="40" t="s">
        <v>7</v>
      </c>
      <c r="M60" s="29" t="s">
        <v>153</v>
      </c>
      <c r="N60" s="27" t="s">
        <v>607</v>
      </c>
    </row>
    <row r="61" spans="1:14" s="19" customFormat="1">
      <c r="A61" s="27" t="s">
        <v>426</v>
      </c>
      <c r="B61" s="27" t="s">
        <v>488</v>
      </c>
      <c r="C61" s="80" t="s">
        <v>25</v>
      </c>
      <c r="D61" s="84" t="s">
        <v>23</v>
      </c>
      <c r="E61" s="82">
        <v>8</v>
      </c>
      <c r="F61" s="82">
        <v>45</v>
      </c>
      <c r="G61" s="82">
        <v>24</v>
      </c>
      <c r="H61" s="82">
        <v>40</v>
      </c>
      <c r="I61" s="39">
        <f t="shared" si="2"/>
        <v>109</v>
      </c>
      <c r="J61" s="39">
        <v>210</v>
      </c>
      <c r="K61" s="83">
        <f t="shared" si="3"/>
        <v>0.51904761904761909</v>
      </c>
      <c r="L61" s="40" t="s">
        <v>7</v>
      </c>
      <c r="M61" s="29" t="s">
        <v>614</v>
      </c>
      <c r="N61" s="27" t="s">
        <v>607</v>
      </c>
    </row>
    <row r="62" spans="1:14" s="19" customFormat="1">
      <c r="A62" s="27" t="s">
        <v>433</v>
      </c>
      <c r="B62" s="27" t="s">
        <v>492</v>
      </c>
      <c r="C62" s="27" t="s">
        <v>13</v>
      </c>
      <c r="D62" s="27" t="s">
        <v>114</v>
      </c>
      <c r="E62" s="28">
        <v>8</v>
      </c>
      <c r="F62" s="28">
        <v>38</v>
      </c>
      <c r="G62" s="28">
        <v>36</v>
      </c>
      <c r="H62" s="28">
        <v>35</v>
      </c>
      <c r="I62" s="39">
        <f t="shared" si="2"/>
        <v>109</v>
      </c>
      <c r="J62" s="39">
        <v>210</v>
      </c>
      <c r="K62" s="83">
        <f t="shared" si="3"/>
        <v>0.51904761904761909</v>
      </c>
      <c r="L62" s="40" t="s">
        <v>7</v>
      </c>
      <c r="M62" s="107" t="s">
        <v>12</v>
      </c>
      <c r="N62" s="27" t="s">
        <v>607</v>
      </c>
    </row>
    <row r="63" spans="1:14" s="19" customFormat="1">
      <c r="A63" s="27" t="s">
        <v>439</v>
      </c>
      <c r="B63" s="27" t="s">
        <v>498</v>
      </c>
      <c r="C63" s="29" t="s">
        <v>178</v>
      </c>
      <c r="D63" s="27" t="s">
        <v>149</v>
      </c>
      <c r="E63" s="28">
        <v>8</v>
      </c>
      <c r="F63" s="28">
        <v>48</v>
      </c>
      <c r="G63" s="28">
        <v>27</v>
      </c>
      <c r="H63" s="28">
        <v>28</v>
      </c>
      <c r="I63" s="39">
        <f t="shared" si="2"/>
        <v>103</v>
      </c>
      <c r="J63" s="39">
        <v>210</v>
      </c>
      <c r="K63" s="83">
        <f t="shared" si="3"/>
        <v>0.49047619047619045</v>
      </c>
      <c r="L63" s="40" t="s">
        <v>7</v>
      </c>
      <c r="M63" s="29" t="s">
        <v>164</v>
      </c>
      <c r="N63" s="27" t="s">
        <v>607</v>
      </c>
    </row>
    <row r="64" spans="1:14" s="19" customFormat="1">
      <c r="A64" s="27" t="s">
        <v>451</v>
      </c>
      <c r="B64" s="27" t="s">
        <v>462</v>
      </c>
      <c r="C64" s="27" t="s">
        <v>72</v>
      </c>
      <c r="D64" s="27" t="s">
        <v>103</v>
      </c>
      <c r="E64" s="28">
        <v>8</v>
      </c>
      <c r="F64" s="28">
        <v>36</v>
      </c>
      <c r="G64" s="28">
        <v>19</v>
      </c>
      <c r="H64" s="28">
        <v>45</v>
      </c>
      <c r="I64" s="39">
        <f t="shared" si="2"/>
        <v>100</v>
      </c>
      <c r="J64" s="39">
        <v>210</v>
      </c>
      <c r="K64" s="83">
        <f t="shared" si="3"/>
        <v>0.47619047619047616</v>
      </c>
      <c r="L64" s="40" t="s">
        <v>7</v>
      </c>
      <c r="M64" s="29" t="s">
        <v>109</v>
      </c>
      <c r="N64" s="27" t="s">
        <v>607</v>
      </c>
    </row>
    <row r="65" spans="1:14" s="19" customFormat="1">
      <c r="A65" s="27" t="s">
        <v>440</v>
      </c>
      <c r="B65" s="27" t="s">
        <v>499</v>
      </c>
      <c r="C65" s="29" t="s">
        <v>178</v>
      </c>
      <c r="D65" s="31" t="s">
        <v>6</v>
      </c>
      <c r="E65" s="39">
        <v>8</v>
      </c>
      <c r="F65" s="39">
        <v>46</v>
      </c>
      <c r="G65" s="39">
        <v>26</v>
      </c>
      <c r="H65" s="39">
        <v>27</v>
      </c>
      <c r="I65" s="39">
        <f t="shared" si="2"/>
        <v>99</v>
      </c>
      <c r="J65" s="39">
        <v>210</v>
      </c>
      <c r="K65" s="83">
        <f t="shared" si="3"/>
        <v>0.47142857142857142</v>
      </c>
      <c r="L65" s="40"/>
      <c r="M65" s="40" t="s">
        <v>8</v>
      </c>
      <c r="N65" s="27" t="s">
        <v>607</v>
      </c>
    </row>
    <row r="66" spans="1:14" s="19" customFormat="1">
      <c r="A66" s="27" t="s">
        <v>405</v>
      </c>
      <c r="B66" s="27" t="s">
        <v>465</v>
      </c>
      <c r="C66" s="29" t="s">
        <v>86</v>
      </c>
      <c r="D66" s="31" t="s">
        <v>144</v>
      </c>
      <c r="E66" s="39">
        <v>8</v>
      </c>
      <c r="F66" s="39">
        <v>45</v>
      </c>
      <c r="G66" s="39">
        <v>14</v>
      </c>
      <c r="H66" s="39">
        <v>35</v>
      </c>
      <c r="I66" s="39">
        <f t="shared" ref="I66:I93" si="4">SUM(F66:H66)</f>
        <v>94</v>
      </c>
      <c r="J66" s="39">
        <v>210</v>
      </c>
      <c r="K66" s="83">
        <f t="shared" ref="K66:K93" si="5">I66/J66</f>
        <v>0.44761904761904764</v>
      </c>
      <c r="L66" s="40"/>
      <c r="M66" s="40" t="s">
        <v>158</v>
      </c>
      <c r="N66" s="27" t="s">
        <v>607</v>
      </c>
    </row>
    <row r="67" spans="1:14" s="19" customFormat="1">
      <c r="A67" s="27" t="s">
        <v>404</v>
      </c>
      <c r="B67" s="27" t="s">
        <v>464</v>
      </c>
      <c r="C67" s="27" t="s">
        <v>86</v>
      </c>
      <c r="D67" s="27" t="s">
        <v>154</v>
      </c>
      <c r="E67" s="28">
        <v>8</v>
      </c>
      <c r="F67" s="28">
        <v>47</v>
      </c>
      <c r="G67" s="28">
        <v>11</v>
      </c>
      <c r="H67" s="28">
        <v>35</v>
      </c>
      <c r="I67" s="39">
        <f t="shared" si="4"/>
        <v>93</v>
      </c>
      <c r="J67" s="39">
        <v>210</v>
      </c>
      <c r="K67" s="83">
        <f t="shared" si="5"/>
        <v>0.44285714285714284</v>
      </c>
      <c r="L67" s="29"/>
      <c r="M67" s="29" t="s">
        <v>87</v>
      </c>
      <c r="N67" s="27" t="s">
        <v>607</v>
      </c>
    </row>
    <row r="68" spans="1:14" s="19" customFormat="1">
      <c r="A68" s="27" t="s">
        <v>406</v>
      </c>
      <c r="B68" s="27" t="s">
        <v>466</v>
      </c>
      <c r="C68" s="29" t="s">
        <v>86</v>
      </c>
      <c r="D68" s="31" t="s">
        <v>144</v>
      </c>
      <c r="E68" s="39">
        <v>8</v>
      </c>
      <c r="F68" s="39">
        <v>35</v>
      </c>
      <c r="G68" s="39">
        <v>17</v>
      </c>
      <c r="H68" s="39">
        <v>40</v>
      </c>
      <c r="I68" s="39">
        <f t="shared" si="4"/>
        <v>92</v>
      </c>
      <c r="J68" s="39">
        <v>210</v>
      </c>
      <c r="K68" s="83">
        <f t="shared" si="5"/>
        <v>0.43809523809523809</v>
      </c>
      <c r="L68" s="40"/>
      <c r="M68" s="40" t="s">
        <v>159</v>
      </c>
      <c r="N68" s="27" t="s">
        <v>607</v>
      </c>
    </row>
    <row r="69" spans="1:14" s="19" customFormat="1">
      <c r="A69" s="27" t="s">
        <v>416</v>
      </c>
      <c r="B69" s="27" t="s">
        <v>475</v>
      </c>
      <c r="C69" s="27" t="s">
        <v>18</v>
      </c>
      <c r="D69" s="27" t="s">
        <v>120</v>
      </c>
      <c r="E69" s="28">
        <v>8</v>
      </c>
      <c r="F69" s="28">
        <v>42</v>
      </c>
      <c r="G69" s="28">
        <v>12</v>
      </c>
      <c r="H69" s="28">
        <v>38</v>
      </c>
      <c r="I69" s="39">
        <f t="shared" si="4"/>
        <v>92</v>
      </c>
      <c r="J69" s="39">
        <v>210</v>
      </c>
      <c r="K69" s="83">
        <f t="shared" si="5"/>
        <v>0.43809523809523809</v>
      </c>
      <c r="L69" s="29"/>
      <c r="M69" s="29" t="s">
        <v>17</v>
      </c>
      <c r="N69" s="27" t="s">
        <v>607</v>
      </c>
    </row>
    <row r="70" spans="1:14" s="19" customFormat="1">
      <c r="A70" s="27" t="s">
        <v>407</v>
      </c>
      <c r="B70" s="27" t="s">
        <v>467</v>
      </c>
      <c r="C70" s="29" t="s">
        <v>86</v>
      </c>
      <c r="D70" s="86" t="s">
        <v>92</v>
      </c>
      <c r="E70" s="87">
        <v>8</v>
      </c>
      <c r="F70" s="87">
        <v>40</v>
      </c>
      <c r="G70" s="87">
        <v>14</v>
      </c>
      <c r="H70" s="87">
        <v>35</v>
      </c>
      <c r="I70" s="39">
        <f t="shared" si="4"/>
        <v>89</v>
      </c>
      <c r="J70" s="39">
        <v>210</v>
      </c>
      <c r="K70" s="83">
        <f t="shared" si="5"/>
        <v>0.4238095238095238</v>
      </c>
      <c r="L70" s="85"/>
      <c r="M70" s="85" t="s">
        <v>91</v>
      </c>
      <c r="N70" s="27" t="s">
        <v>607</v>
      </c>
    </row>
    <row r="71" spans="1:14" s="19" customFormat="1">
      <c r="A71" s="27" t="s">
        <v>432</v>
      </c>
      <c r="B71" s="27" t="s">
        <v>491</v>
      </c>
      <c r="C71" s="27" t="s">
        <v>13</v>
      </c>
      <c r="D71" s="27" t="s">
        <v>114</v>
      </c>
      <c r="E71" s="28">
        <v>8</v>
      </c>
      <c r="F71" s="28">
        <v>29</v>
      </c>
      <c r="G71" s="28">
        <v>30</v>
      </c>
      <c r="H71" s="28">
        <v>30</v>
      </c>
      <c r="I71" s="39">
        <f t="shared" si="4"/>
        <v>89</v>
      </c>
      <c r="J71" s="39">
        <v>210</v>
      </c>
      <c r="K71" s="83">
        <f t="shared" si="5"/>
        <v>0.4238095238095238</v>
      </c>
      <c r="L71" s="29"/>
      <c r="M71" s="107" t="s">
        <v>12</v>
      </c>
      <c r="N71" s="27" t="s">
        <v>607</v>
      </c>
    </row>
    <row r="72" spans="1:14" s="19" customFormat="1">
      <c r="A72" s="27" t="s">
        <v>435</v>
      </c>
      <c r="B72" s="27" t="s">
        <v>494</v>
      </c>
      <c r="C72" s="27" t="s">
        <v>125</v>
      </c>
      <c r="D72" s="27" t="s">
        <v>173</v>
      </c>
      <c r="E72" s="28">
        <v>8</v>
      </c>
      <c r="F72" s="28">
        <v>26</v>
      </c>
      <c r="G72" s="28">
        <v>27</v>
      </c>
      <c r="H72" s="28">
        <v>36</v>
      </c>
      <c r="I72" s="39">
        <f t="shared" si="4"/>
        <v>89</v>
      </c>
      <c r="J72" s="39">
        <v>210</v>
      </c>
      <c r="K72" s="83">
        <f t="shared" si="5"/>
        <v>0.4238095238095238</v>
      </c>
      <c r="L72" s="29"/>
      <c r="M72" s="29" t="s">
        <v>172</v>
      </c>
      <c r="N72" s="27" t="s">
        <v>607</v>
      </c>
    </row>
    <row r="73" spans="1:14">
      <c r="A73" s="27" t="s">
        <v>430</v>
      </c>
      <c r="B73" s="27" t="s">
        <v>489</v>
      </c>
      <c r="C73" s="27" t="s">
        <v>13</v>
      </c>
      <c r="D73" s="27" t="s">
        <v>615</v>
      </c>
      <c r="E73" s="28">
        <v>8</v>
      </c>
      <c r="F73" s="28">
        <v>23</v>
      </c>
      <c r="G73" s="28">
        <v>32</v>
      </c>
      <c r="H73" s="28">
        <v>33</v>
      </c>
      <c r="I73" s="39">
        <f t="shared" si="4"/>
        <v>88</v>
      </c>
      <c r="J73" s="39">
        <v>210</v>
      </c>
      <c r="K73" s="83">
        <f t="shared" si="5"/>
        <v>0.41904761904761906</v>
      </c>
      <c r="L73" s="29"/>
      <c r="M73" s="29" t="s">
        <v>115</v>
      </c>
      <c r="N73" s="27" t="s">
        <v>607</v>
      </c>
    </row>
    <row r="74" spans="1:14">
      <c r="A74" s="27" t="s">
        <v>434</v>
      </c>
      <c r="B74" s="27" t="s">
        <v>493</v>
      </c>
      <c r="C74" s="27" t="s">
        <v>13</v>
      </c>
      <c r="D74" s="27" t="s">
        <v>114</v>
      </c>
      <c r="E74" s="28">
        <v>8</v>
      </c>
      <c r="F74" s="28">
        <v>25</v>
      </c>
      <c r="G74" s="28">
        <v>21</v>
      </c>
      <c r="H74" s="28">
        <v>40</v>
      </c>
      <c r="I74" s="39">
        <f t="shared" si="4"/>
        <v>86</v>
      </c>
      <c r="J74" s="39">
        <v>210</v>
      </c>
      <c r="K74" s="83">
        <f t="shared" si="5"/>
        <v>0.40952380952380951</v>
      </c>
      <c r="L74" s="29"/>
      <c r="M74" s="107" t="s">
        <v>12</v>
      </c>
      <c r="N74" s="27" t="s">
        <v>607</v>
      </c>
    </row>
    <row r="75" spans="1:14">
      <c r="A75" s="27" t="s">
        <v>444</v>
      </c>
      <c r="B75" s="27" t="s">
        <v>503</v>
      </c>
      <c r="C75" s="27" t="s">
        <v>44</v>
      </c>
      <c r="D75" s="27" t="s">
        <v>61</v>
      </c>
      <c r="E75" s="28">
        <v>8</v>
      </c>
      <c r="F75" s="28">
        <v>29</v>
      </c>
      <c r="G75" s="28">
        <v>16</v>
      </c>
      <c r="H75" s="28">
        <v>40</v>
      </c>
      <c r="I75" s="39">
        <f t="shared" si="4"/>
        <v>85</v>
      </c>
      <c r="J75" s="39">
        <v>210</v>
      </c>
      <c r="K75" s="83">
        <f t="shared" si="5"/>
        <v>0.40476190476190477</v>
      </c>
      <c r="L75" s="29"/>
      <c r="M75" s="29" t="s">
        <v>62</v>
      </c>
      <c r="N75" s="27" t="s">
        <v>607</v>
      </c>
    </row>
    <row r="76" spans="1:14">
      <c r="A76" s="27" t="s">
        <v>420</v>
      </c>
      <c r="B76" s="27" t="s">
        <v>482</v>
      </c>
      <c r="C76" s="27" t="s">
        <v>18</v>
      </c>
      <c r="D76" s="27" t="s">
        <v>121</v>
      </c>
      <c r="E76" s="28">
        <v>8</v>
      </c>
      <c r="F76" s="28">
        <v>25</v>
      </c>
      <c r="G76" s="28">
        <v>19</v>
      </c>
      <c r="H76" s="28">
        <v>38</v>
      </c>
      <c r="I76" s="39">
        <f t="shared" si="4"/>
        <v>82</v>
      </c>
      <c r="J76" s="39">
        <v>210</v>
      </c>
      <c r="K76" s="83">
        <f t="shared" si="5"/>
        <v>0.39047619047619048</v>
      </c>
      <c r="L76" s="29"/>
      <c r="M76" s="29" t="s">
        <v>122</v>
      </c>
      <c r="N76" s="27" t="s">
        <v>607</v>
      </c>
    </row>
    <row r="77" spans="1:14">
      <c r="A77" s="27" t="s">
        <v>446</v>
      </c>
      <c r="B77" s="27" t="s">
        <v>457</v>
      </c>
      <c r="C77" s="27" t="s">
        <v>44</v>
      </c>
      <c r="D77" s="27" t="s">
        <v>67</v>
      </c>
      <c r="E77" s="28">
        <v>8</v>
      </c>
      <c r="F77" s="28">
        <v>25</v>
      </c>
      <c r="G77" s="28">
        <v>15</v>
      </c>
      <c r="H77" s="28">
        <v>42</v>
      </c>
      <c r="I77" s="39">
        <f t="shared" si="4"/>
        <v>82</v>
      </c>
      <c r="J77" s="39">
        <v>210</v>
      </c>
      <c r="K77" s="83">
        <f t="shared" si="5"/>
        <v>0.39047619047619048</v>
      </c>
      <c r="L77" s="29"/>
      <c r="M77" s="29" t="s">
        <v>68</v>
      </c>
      <c r="N77" s="27" t="s">
        <v>607</v>
      </c>
    </row>
    <row r="78" spans="1:14">
      <c r="A78" s="27" t="s">
        <v>415</v>
      </c>
      <c r="B78" s="27" t="s">
        <v>474</v>
      </c>
      <c r="C78" s="27" t="s">
        <v>18</v>
      </c>
      <c r="D78" s="27" t="s">
        <v>120</v>
      </c>
      <c r="E78" s="28">
        <v>8</v>
      </c>
      <c r="F78" s="28">
        <v>36</v>
      </c>
      <c r="G78" s="28">
        <v>10</v>
      </c>
      <c r="H78" s="28">
        <v>35</v>
      </c>
      <c r="I78" s="39">
        <f t="shared" si="4"/>
        <v>81</v>
      </c>
      <c r="J78" s="39">
        <v>210</v>
      </c>
      <c r="K78" s="83">
        <f t="shared" si="5"/>
        <v>0.38571428571428573</v>
      </c>
      <c r="L78" s="29"/>
      <c r="M78" s="29" t="s">
        <v>17</v>
      </c>
      <c r="N78" s="27" t="s">
        <v>607</v>
      </c>
    </row>
    <row r="79" spans="1:14">
      <c r="A79" s="27" t="s">
        <v>408</v>
      </c>
      <c r="B79" s="27" t="s">
        <v>468</v>
      </c>
      <c r="C79" s="29" t="s">
        <v>86</v>
      </c>
      <c r="D79" s="31" t="s">
        <v>27</v>
      </c>
      <c r="E79" s="39">
        <v>8</v>
      </c>
      <c r="F79" s="39">
        <v>28</v>
      </c>
      <c r="G79" s="39">
        <v>12</v>
      </c>
      <c r="H79" s="39">
        <v>40</v>
      </c>
      <c r="I79" s="39">
        <f t="shared" si="4"/>
        <v>80</v>
      </c>
      <c r="J79" s="39">
        <v>210</v>
      </c>
      <c r="K79" s="83">
        <f t="shared" si="5"/>
        <v>0.38095238095238093</v>
      </c>
      <c r="L79" s="40"/>
      <c r="M79" s="40" t="s">
        <v>160</v>
      </c>
      <c r="N79" s="27" t="s">
        <v>607</v>
      </c>
    </row>
    <row r="80" spans="1:14">
      <c r="A80" s="27" t="s">
        <v>418</v>
      </c>
      <c r="B80" s="27" t="s">
        <v>477</v>
      </c>
      <c r="C80" s="27" t="s">
        <v>18</v>
      </c>
      <c r="D80" s="27" t="s">
        <v>120</v>
      </c>
      <c r="E80" s="28">
        <v>8</v>
      </c>
      <c r="F80" s="28">
        <v>30</v>
      </c>
      <c r="G80" s="28">
        <v>21</v>
      </c>
      <c r="H80" s="28">
        <v>27</v>
      </c>
      <c r="I80" s="39">
        <f t="shared" si="4"/>
        <v>78</v>
      </c>
      <c r="J80" s="39">
        <v>210</v>
      </c>
      <c r="K80" s="83">
        <f t="shared" si="5"/>
        <v>0.37142857142857144</v>
      </c>
      <c r="L80" s="29"/>
      <c r="M80" s="29" t="s">
        <v>17</v>
      </c>
      <c r="N80" s="27" t="s">
        <v>607</v>
      </c>
    </row>
    <row r="81" spans="1:14">
      <c r="A81" s="27" t="s">
        <v>417</v>
      </c>
      <c r="B81" s="27" t="s">
        <v>476</v>
      </c>
      <c r="C81" s="27" t="s">
        <v>18</v>
      </c>
      <c r="D81" s="27" t="s">
        <v>120</v>
      </c>
      <c r="E81" s="28">
        <v>8</v>
      </c>
      <c r="F81" s="28">
        <v>34</v>
      </c>
      <c r="G81" s="28">
        <v>9</v>
      </c>
      <c r="H81" s="28">
        <v>32</v>
      </c>
      <c r="I81" s="39">
        <f t="shared" si="4"/>
        <v>75</v>
      </c>
      <c r="J81" s="39">
        <v>210</v>
      </c>
      <c r="K81" s="83">
        <f t="shared" si="5"/>
        <v>0.35714285714285715</v>
      </c>
      <c r="L81" s="29"/>
      <c r="M81" s="29" t="s">
        <v>17</v>
      </c>
      <c r="N81" s="27" t="s">
        <v>607</v>
      </c>
    </row>
    <row r="82" spans="1:14">
      <c r="A82" s="27" t="s">
        <v>419</v>
      </c>
      <c r="B82" s="27" t="s">
        <v>478</v>
      </c>
      <c r="C82" s="27" t="s">
        <v>18</v>
      </c>
      <c r="D82" s="27" t="s">
        <v>126</v>
      </c>
      <c r="E82" s="28">
        <v>8</v>
      </c>
      <c r="F82" s="28">
        <v>23</v>
      </c>
      <c r="G82" s="28">
        <v>12</v>
      </c>
      <c r="H82" s="28">
        <v>36</v>
      </c>
      <c r="I82" s="39">
        <f t="shared" si="4"/>
        <v>71</v>
      </c>
      <c r="J82" s="39">
        <v>210</v>
      </c>
      <c r="K82" s="83">
        <f t="shared" si="5"/>
        <v>0.33809523809523812</v>
      </c>
      <c r="L82" s="29"/>
      <c r="M82" s="107"/>
      <c r="N82" s="27" t="s">
        <v>607</v>
      </c>
    </row>
    <row r="83" spans="1:14">
      <c r="A83" s="27" t="s">
        <v>438</v>
      </c>
      <c r="B83" s="27" t="s">
        <v>497</v>
      </c>
      <c r="C83" s="29" t="s">
        <v>178</v>
      </c>
      <c r="D83" s="27" t="s">
        <v>147</v>
      </c>
      <c r="E83" s="28">
        <v>8</v>
      </c>
      <c r="F83" s="28">
        <v>24</v>
      </c>
      <c r="G83" s="28">
        <v>17</v>
      </c>
      <c r="H83" s="28">
        <v>30</v>
      </c>
      <c r="I83" s="39">
        <f t="shared" si="4"/>
        <v>71</v>
      </c>
      <c r="J83" s="39">
        <v>210</v>
      </c>
      <c r="K83" s="83">
        <f t="shared" si="5"/>
        <v>0.33809523809523812</v>
      </c>
      <c r="L83" s="29"/>
      <c r="M83" s="29" t="s">
        <v>162</v>
      </c>
      <c r="N83" s="27" t="s">
        <v>607</v>
      </c>
    </row>
    <row r="84" spans="1:14">
      <c r="A84" s="27" t="s">
        <v>512</v>
      </c>
      <c r="B84" s="27" t="s">
        <v>521</v>
      </c>
      <c r="C84" s="27" t="s">
        <v>72</v>
      </c>
      <c r="D84" s="27" t="s">
        <v>93</v>
      </c>
      <c r="E84" s="28">
        <v>8</v>
      </c>
      <c r="F84" s="28">
        <v>28</v>
      </c>
      <c r="G84" s="28">
        <v>12</v>
      </c>
      <c r="H84" s="28">
        <v>28</v>
      </c>
      <c r="I84" s="39">
        <f t="shared" si="4"/>
        <v>68</v>
      </c>
      <c r="J84" s="39">
        <v>210</v>
      </c>
      <c r="K84" s="83">
        <f t="shared" si="5"/>
        <v>0.32380952380952382</v>
      </c>
      <c r="L84" s="29"/>
      <c r="M84" s="29" t="s">
        <v>107</v>
      </c>
      <c r="N84" s="27" t="s">
        <v>607</v>
      </c>
    </row>
    <row r="85" spans="1:14">
      <c r="A85" s="27" t="s">
        <v>431</v>
      </c>
      <c r="B85" s="27" t="s">
        <v>490</v>
      </c>
      <c r="C85" s="27" t="s">
        <v>13</v>
      </c>
      <c r="D85" s="27" t="s">
        <v>114</v>
      </c>
      <c r="E85" s="28">
        <v>8</v>
      </c>
      <c r="F85" s="28">
        <v>0</v>
      </c>
      <c r="G85" s="28">
        <v>19</v>
      </c>
      <c r="H85" s="28">
        <v>38</v>
      </c>
      <c r="I85" s="39">
        <f t="shared" si="4"/>
        <v>57</v>
      </c>
      <c r="J85" s="39">
        <v>210</v>
      </c>
      <c r="K85" s="83">
        <f t="shared" si="5"/>
        <v>0.27142857142857141</v>
      </c>
      <c r="L85" s="29"/>
      <c r="M85" s="107" t="s">
        <v>12</v>
      </c>
      <c r="N85" s="27" t="s">
        <v>607</v>
      </c>
    </row>
    <row r="86" spans="1:14">
      <c r="A86" s="27" t="s">
        <v>447</v>
      </c>
      <c r="B86" s="27" t="s">
        <v>458</v>
      </c>
      <c r="C86" s="27" t="s">
        <v>44</v>
      </c>
      <c r="D86" s="27" t="s">
        <v>69</v>
      </c>
      <c r="E86" s="28" t="s">
        <v>70</v>
      </c>
      <c r="F86" s="28">
        <v>25</v>
      </c>
      <c r="G86" s="28">
        <v>10</v>
      </c>
      <c r="H86" s="28">
        <v>32</v>
      </c>
      <c r="I86" s="39">
        <f t="shared" si="4"/>
        <v>67</v>
      </c>
      <c r="J86" s="39">
        <v>210</v>
      </c>
      <c r="K86" s="83">
        <f t="shared" si="5"/>
        <v>0.31904761904761902</v>
      </c>
      <c r="L86" s="29"/>
      <c r="M86" s="29" t="s">
        <v>613</v>
      </c>
      <c r="N86" s="27" t="s">
        <v>607</v>
      </c>
    </row>
    <row r="87" spans="1:14">
      <c r="A87" s="27" t="s">
        <v>554</v>
      </c>
      <c r="B87" s="27" t="s">
        <v>562</v>
      </c>
      <c r="C87" s="27" t="s">
        <v>72</v>
      </c>
      <c r="D87" s="27" t="s">
        <v>93</v>
      </c>
      <c r="E87" s="28">
        <v>7</v>
      </c>
      <c r="F87" s="39">
        <v>13</v>
      </c>
      <c r="G87" s="39">
        <v>12</v>
      </c>
      <c r="H87" s="39">
        <v>30</v>
      </c>
      <c r="I87" s="39">
        <f t="shared" si="4"/>
        <v>55</v>
      </c>
      <c r="J87" s="39">
        <v>210</v>
      </c>
      <c r="K87" s="83">
        <f t="shared" si="5"/>
        <v>0.26190476190476192</v>
      </c>
      <c r="L87" s="40"/>
      <c r="M87" s="29" t="s">
        <v>96</v>
      </c>
      <c r="N87" s="27" t="s">
        <v>603</v>
      </c>
    </row>
    <row r="88" spans="1:14">
      <c r="A88" s="27" t="s">
        <v>556</v>
      </c>
      <c r="B88" s="27" t="s">
        <v>563</v>
      </c>
      <c r="C88" s="27" t="s">
        <v>44</v>
      </c>
      <c r="D88" s="27" t="s">
        <v>47</v>
      </c>
      <c r="E88" s="28">
        <v>7</v>
      </c>
      <c r="F88" s="28">
        <v>17</v>
      </c>
      <c r="G88" s="28">
        <v>26</v>
      </c>
      <c r="H88" s="28">
        <v>45</v>
      </c>
      <c r="I88" s="39">
        <f t="shared" si="4"/>
        <v>88</v>
      </c>
      <c r="J88" s="39">
        <v>210</v>
      </c>
      <c r="K88" s="83">
        <f t="shared" si="5"/>
        <v>0.41904761904761906</v>
      </c>
      <c r="L88" s="29" t="s">
        <v>7</v>
      </c>
      <c r="M88" s="29" t="s">
        <v>71</v>
      </c>
      <c r="N88" s="27" t="s">
        <v>604</v>
      </c>
    </row>
    <row r="89" spans="1:14">
      <c r="A89" s="27" t="s">
        <v>559</v>
      </c>
      <c r="B89" s="27" t="s">
        <v>566</v>
      </c>
      <c r="C89" s="88" t="s">
        <v>25</v>
      </c>
      <c r="D89" s="92" t="s">
        <v>128</v>
      </c>
      <c r="E89" s="93">
        <v>7</v>
      </c>
      <c r="F89" s="93">
        <v>26</v>
      </c>
      <c r="G89" s="93">
        <v>20</v>
      </c>
      <c r="H89" s="93">
        <v>39</v>
      </c>
      <c r="I89" s="39">
        <f t="shared" si="4"/>
        <v>85</v>
      </c>
      <c r="J89" s="39">
        <v>210</v>
      </c>
      <c r="K89" s="83">
        <f t="shared" si="5"/>
        <v>0.40476190476190477</v>
      </c>
      <c r="L89" s="98"/>
      <c r="M89" s="29"/>
      <c r="N89" s="27" t="s">
        <v>604</v>
      </c>
    </row>
    <row r="90" spans="1:14">
      <c r="A90" s="27" t="s">
        <v>596</v>
      </c>
      <c r="B90" s="27" t="s">
        <v>599</v>
      </c>
      <c r="C90" s="27" t="s">
        <v>25</v>
      </c>
      <c r="D90" s="27" t="s">
        <v>600</v>
      </c>
      <c r="E90" s="28">
        <v>7</v>
      </c>
      <c r="F90" s="28">
        <v>22</v>
      </c>
      <c r="G90" s="28">
        <v>20</v>
      </c>
      <c r="H90" s="28">
        <v>43</v>
      </c>
      <c r="I90" s="39">
        <f t="shared" si="4"/>
        <v>85</v>
      </c>
      <c r="J90" s="39">
        <v>210</v>
      </c>
      <c r="K90" s="83">
        <f t="shared" si="5"/>
        <v>0.40476190476190477</v>
      </c>
      <c r="L90" s="29"/>
      <c r="M90" s="29"/>
      <c r="N90" s="27" t="s">
        <v>604</v>
      </c>
    </row>
    <row r="91" spans="1:14">
      <c r="A91" s="27" t="s">
        <v>557</v>
      </c>
      <c r="B91" s="27" t="s">
        <v>564</v>
      </c>
      <c r="C91" s="27" t="s">
        <v>72</v>
      </c>
      <c r="D91" s="27" t="s">
        <v>93</v>
      </c>
      <c r="E91" s="28">
        <v>7</v>
      </c>
      <c r="F91" s="28">
        <v>14</v>
      </c>
      <c r="G91" s="28">
        <v>11</v>
      </c>
      <c r="H91" s="28">
        <v>50</v>
      </c>
      <c r="I91" s="39">
        <f t="shared" si="4"/>
        <v>75</v>
      </c>
      <c r="J91" s="39">
        <v>210</v>
      </c>
      <c r="K91" s="83">
        <f t="shared" si="5"/>
        <v>0.35714285714285715</v>
      </c>
      <c r="L91" s="29"/>
      <c r="M91" s="29" t="s">
        <v>113</v>
      </c>
      <c r="N91" s="27" t="s">
        <v>604</v>
      </c>
    </row>
    <row r="92" spans="1:14">
      <c r="A92" s="27" t="s">
        <v>558</v>
      </c>
      <c r="B92" s="27" t="s">
        <v>565</v>
      </c>
      <c r="C92" s="27" t="s">
        <v>72</v>
      </c>
      <c r="D92" s="27" t="s">
        <v>93</v>
      </c>
      <c r="E92" s="28">
        <v>7</v>
      </c>
      <c r="F92" s="28">
        <v>10</v>
      </c>
      <c r="G92" s="28">
        <v>11</v>
      </c>
      <c r="H92" s="28">
        <v>43</v>
      </c>
      <c r="I92" s="39">
        <f t="shared" si="4"/>
        <v>64</v>
      </c>
      <c r="J92" s="39">
        <v>210</v>
      </c>
      <c r="K92" s="83">
        <f t="shared" si="5"/>
        <v>0.30476190476190479</v>
      </c>
      <c r="L92" s="29"/>
      <c r="M92" s="29" t="s">
        <v>113</v>
      </c>
      <c r="N92" s="27" t="s">
        <v>604</v>
      </c>
    </row>
    <row r="93" spans="1:14">
      <c r="A93" s="27" t="s">
        <v>561</v>
      </c>
      <c r="B93" s="27" t="s">
        <v>568</v>
      </c>
      <c r="C93" s="88" t="s">
        <v>25</v>
      </c>
      <c r="D93" s="89" t="s">
        <v>23</v>
      </c>
      <c r="E93" s="90">
        <v>8</v>
      </c>
      <c r="F93" s="90">
        <v>20</v>
      </c>
      <c r="G93" s="90">
        <v>19</v>
      </c>
      <c r="H93" s="90">
        <v>43</v>
      </c>
      <c r="I93" s="39">
        <f t="shared" si="4"/>
        <v>82</v>
      </c>
      <c r="J93" s="39">
        <v>210</v>
      </c>
      <c r="K93" s="83">
        <f t="shared" si="5"/>
        <v>0.39047619047619048</v>
      </c>
      <c r="L93" s="96"/>
      <c r="M93" s="29" t="s">
        <v>614</v>
      </c>
      <c r="N93" s="27" t="s">
        <v>604</v>
      </c>
    </row>
  </sheetData>
  <autoFilter ref="A1:N93">
    <filterColumn colId="11"/>
  </autoFilter>
  <sortState ref="A2:O93">
    <sortCondition ref="N2:N93"/>
    <sortCondition ref="E2:E93"/>
    <sortCondition descending="1" ref="K2:K93"/>
  </sortState>
  <conditionalFormatting sqref="K2:K83 K85:K91">
    <cfRule type="containsBlanks" dxfId="2" priority="12" stopIfTrue="1">
      <formula>LEN(TRIM(K2))=0</formula>
    </cfRule>
  </conditionalFormatting>
  <conditionalFormatting sqref="K2:K83 K85:K91">
    <cfRule type="cellIs" dxfId="1" priority="10" stopIfTrue="1" operator="greaterThan">
      <formula>100%</formula>
    </cfRule>
    <cfRule type="cellIs" dxfId="0" priority="11" stopIfTrue="1" operator="greaterThan">
      <formula>50%</formula>
    </cfRule>
  </conditionalFormatting>
  <dataValidations count="1">
    <dataValidation allowBlank="1" showInputMessage="1" showErrorMessage="1" errorTitle="Внимание!" error="В ячейках данного столбца формулы. Изменение и ввод запрещены! Нажмите кнопку &quot;Отмена&quot; и продолжайте работать с ячейками других столбцов." sqref="K85:K91 K2:K83"/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Сверх квоты</vt:lpstr>
      <vt:lpstr>Номинация ИЗО</vt:lpstr>
      <vt:lpstr>Номинация Музыка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l.a.matochkina</dc:creator>
  <cp:lastModifiedBy>l.a.matochkina</cp:lastModifiedBy>
  <cp:lastPrinted>2016-12-01T13:08:21Z</cp:lastPrinted>
  <dcterms:created xsi:type="dcterms:W3CDTF">2016-11-03T02:39:48Z</dcterms:created>
  <dcterms:modified xsi:type="dcterms:W3CDTF">2016-12-01T13:23:22Z</dcterms:modified>
</cp:coreProperties>
</file>