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ИЗО" sheetId="1" r:id="rId1"/>
    <sheet name="МУЗЫКА" sheetId="2" r:id="rId2"/>
    <sheet name="Лист3" sheetId="3" r:id="rId3"/>
  </sheets>
  <definedNames>
    <definedName name="_GoBack" localSheetId="0">ИЗО!#REF!</definedName>
  </definedNames>
  <calcPr calcId="124519"/>
</workbook>
</file>

<file path=xl/calcChain.xml><?xml version="1.0" encoding="utf-8"?>
<calcChain xmlns="http://schemas.openxmlformats.org/spreadsheetml/2006/main">
  <c r="G12" i="1"/>
  <c r="I12" s="1"/>
  <c r="G38"/>
  <c r="I38" s="1"/>
  <c r="G13"/>
  <c r="I13" s="1"/>
  <c r="G25"/>
  <c r="I25" s="1"/>
  <c r="G29"/>
  <c r="I29" s="1"/>
  <c r="G41"/>
  <c r="I41" s="1"/>
  <c r="G78"/>
  <c r="I78" s="1"/>
  <c r="G85"/>
  <c r="I85" s="1"/>
  <c r="G82"/>
  <c r="I82" s="1"/>
  <c r="G63"/>
  <c r="I63" s="1"/>
  <c r="G65"/>
  <c r="I65" s="1"/>
  <c r="G53"/>
  <c r="I53" s="1"/>
  <c r="G6"/>
  <c r="I6" s="1"/>
  <c r="G10"/>
  <c r="I10" s="1"/>
  <c r="G11"/>
  <c r="I11" s="1"/>
  <c r="G24"/>
  <c r="I24" s="1"/>
  <c r="G23"/>
  <c r="I23" s="1"/>
  <c r="G34"/>
  <c r="I34" s="1"/>
  <c r="G21"/>
  <c r="I21" s="1"/>
  <c r="G5"/>
  <c r="I5" s="1"/>
  <c r="G26"/>
  <c r="I26" s="1"/>
  <c r="G22"/>
  <c r="I22" s="1"/>
  <c r="G7"/>
  <c r="I7" s="1"/>
  <c r="G69"/>
  <c r="I69" s="1"/>
  <c r="G68"/>
  <c r="I68" s="1"/>
  <c r="G62"/>
  <c r="I62" s="1"/>
  <c r="G39"/>
  <c r="I39" s="1"/>
  <c r="G16"/>
  <c r="I16" s="1"/>
  <c r="G9"/>
  <c r="I9" s="1"/>
  <c r="G4"/>
  <c r="I4" s="1"/>
  <c r="G54"/>
  <c r="I54" s="1"/>
  <c r="G91"/>
  <c r="I91" s="1"/>
  <c r="G70"/>
  <c r="I70" s="1"/>
  <c r="G89"/>
  <c r="I89" s="1"/>
  <c r="G56"/>
  <c r="I56" s="1"/>
  <c r="G57"/>
  <c r="I57" s="1"/>
  <c r="G60"/>
  <c r="I60" s="1"/>
  <c r="G50"/>
  <c r="I50" s="1"/>
  <c r="G49"/>
  <c r="I49" s="1"/>
  <c r="G81"/>
  <c r="I81" s="1"/>
  <c r="G32"/>
  <c r="I32" s="1"/>
  <c r="G31"/>
  <c r="I31" s="1"/>
  <c r="G43"/>
  <c r="I43" s="1"/>
  <c r="G20"/>
  <c r="I20" s="1"/>
  <c r="G71"/>
  <c r="I71" s="1"/>
  <c r="G96"/>
  <c r="I96" s="1"/>
  <c r="G87"/>
  <c r="I87" s="1"/>
  <c r="G95"/>
  <c r="I95" s="1"/>
  <c r="G94"/>
  <c r="I94" s="1"/>
  <c r="G97"/>
  <c r="I97" s="1"/>
  <c r="G30"/>
  <c r="I30" s="1"/>
  <c r="G17"/>
  <c r="I17" s="1"/>
  <c r="G45"/>
  <c r="I45" s="1"/>
  <c r="G42"/>
  <c r="I42" s="1"/>
  <c r="G44"/>
  <c r="I44" s="1"/>
  <c r="G36"/>
  <c r="I36" s="1"/>
  <c r="G59"/>
  <c r="I59" s="1"/>
  <c r="G86"/>
  <c r="I86" s="1"/>
  <c r="G98"/>
  <c r="I98" s="1"/>
  <c r="G92"/>
  <c r="I92" s="1"/>
  <c r="G76"/>
  <c r="I76" s="1"/>
  <c r="G66"/>
  <c r="I66" s="1"/>
  <c r="G88"/>
  <c r="I88" s="1"/>
  <c r="G83"/>
  <c r="I83" s="1"/>
  <c r="G8"/>
  <c r="I8" s="1"/>
  <c r="G35"/>
  <c r="I35" s="1"/>
  <c r="G33"/>
  <c r="I33" s="1"/>
  <c r="G3"/>
  <c r="I3" s="1"/>
  <c r="G28"/>
  <c r="I28" s="1"/>
  <c r="G19"/>
  <c r="I19" s="1"/>
  <c r="G40"/>
  <c r="I40" s="1"/>
  <c r="G51"/>
  <c r="I51" s="1"/>
  <c r="G80"/>
  <c r="I80" s="1"/>
  <c r="G64"/>
  <c r="I64" s="1"/>
  <c r="G90"/>
  <c r="I90" s="1"/>
  <c r="G52"/>
  <c r="I52" s="1"/>
  <c r="G48"/>
  <c r="I48" s="1"/>
  <c r="G84"/>
  <c r="I84" s="1"/>
  <c r="G18"/>
  <c r="I18" s="1"/>
  <c r="G77"/>
  <c r="I77" s="1"/>
  <c r="G73"/>
  <c r="I73" s="1"/>
  <c r="G75"/>
  <c r="I75" s="1"/>
  <c r="G27"/>
  <c r="I27" s="1"/>
  <c r="G58"/>
  <c r="I58" s="1"/>
  <c r="G72"/>
  <c r="I72" s="1"/>
  <c r="G47"/>
  <c r="I47" s="1"/>
  <c r="G99"/>
  <c r="I99" s="1"/>
  <c r="G37"/>
  <c r="I37" s="1"/>
  <c r="G46"/>
  <c r="I46" s="1"/>
  <c r="G67"/>
  <c r="I67" s="1"/>
  <c r="G74"/>
  <c r="I74" s="1"/>
  <c r="G61"/>
  <c r="I61" s="1"/>
  <c r="G55"/>
  <c r="I55" s="1"/>
  <c r="G15"/>
  <c r="I15" s="1"/>
  <c r="G93"/>
  <c r="I93" s="1"/>
  <c r="G79"/>
  <c r="I79" s="1"/>
  <c r="G14"/>
  <c r="I14" s="1"/>
  <c r="G38" i="2"/>
  <c r="I38" s="1"/>
  <c r="G17"/>
  <c r="I17" s="1"/>
  <c r="G23"/>
  <c r="I23" s="1"/>
  <c r="G66"/>
  <c r="I66" s="1"/>
  <c r="G34"/>
  <c r="I34" s="1"/>
  <c r="G28"/>
  <c r="I28" s="1"/>
  <c r="G6"/>
  <c r="I6" s="1"/>
  <c r="G5"/>
  <c r="I5" s="1"/>
  <c r="G55"/>
  <c r="I55" s="1"/>
  <c r="G73"/>
  <c r="I73" s="1"/>
  <c r="G77"/>
  <c r="I77" s="1"/>
  <c r="G72"/>
  <c r="I72" s="1"/>
  <c r="G60"/>
  <c r="I60" s="1"/>
  <c r="G78"/>
  <c r="I78" s="1"/>
  <c r="G56"/>
  <c r="I56" s="1"/>
  <c r="G25"/>
  <c r="I25" s="1"/>
  <c r="G27"/>
  <c r="I27" s="1"/>
  <c r="G40"/>
  <c r="I40" s="1"/>
  <c r="G9"/>
  <c r="I9" s="1"/>
  <c r="G26"/>
  <c r="I26" s="1"/>
  <c r="G29"/>
  <c r="I29" s="1"/>
  <c r="G33"/>
  <c r="I33" s="1"/>
  <c r="G67"/>
  <c r="I67" s="1"/>
  <c r="G49"/>
  <c r="I49" s="1"/>
  <c r="G45"/>
  <c r="I45" s="1"/>
  <c r="G47"/>
  <c r="I47" s="1"/>
  <c r="G57"/>
  <c r="I57" s="1"/>
  <c r="G68"/>
  <c r="I68" s="1"/>
  <c r="G75"/>
  <c r="I75" s="1"/>
  <c r="G65"/>
  <c r="I65" s="1"/>
  <c r="G8"/>
  <c r="I8" s="1"/>
  <c r="G15"/>
  <c r="I15" s="1"/>
  <c r="G11"/>
  <c r="I11" s="1"/>
  <c r="G42"/>
  <c r="I42" s="1"/>
  <c r="G4"/>
  <c r="I4" s="1"/>
  <c r="G43"/>
  <c r="I43" s="1"/>
  <c r="G63"/>
  <c r="I63" s="1"/>
  <c r="G76"/>
  <c r="I76" s="1"/>
  <c r="G70"/>
  <c r="I70" s="1"/>
  <c r="G74"/>
  <c r="I74" s="1"/>
  <c r="G88"/>
  <c r="I88" s="1"/>
  <c r="G62"/>
  <c r="I62" s="1"/>
  <c r="G59"/>
  <c r="I59" s="1"/>
  <c r="G54"/>
  <c r="I54" s="1"/>
  <c r="G44"/>
  <c r="I44" s="1"/>
  <c r="G58"/>
  <c r="I58" s="1"/>
  <c r="G7"/>
  <c r="I7" s="1"/>
  <c r="G35"/>
  <c r="I35" s="1"/>
  <c r="G71"/>
  <c r="I71" s="1"/>
  <c r="G20"/>
  <c r="I20" s="1"/>
  <c r="G46"/>
  <c r="I46" s="1"/>
  <c r="G10"/>
  <c r="I10" s="1"/>
  <c r="G30"/>
  <c r="I30" s="1"/>
  <c r="G32"/>
  <c r="I32" s="1"/>
  <c r="G87"/>
  <c r="I87" s="1"/>
  <c r="G83"/>
  <c r="I83" s="1"/>
  <c r="G53"/>
  <c r="I53" s="1"/>
  <c r="G79"/>
  <c r="I79" s="1"/>
  <c r="G81"/>
  <c r="I81" s="1"/>
  <c r="G14"/>
  <c r="I14" s="1"/>
  <c r="G22"/>
  <c r="I22" s="1"/>
  <c r="G3"/>
  <c r="I3" s="1"/>
  <c r="G36"/>
  <c r="I36" s="1"/>
  <c r="G69"/>
  <c r="I69" s="1"/>
  <c r="G31"/>
  <c r="I31" s="1"/>
  <c r="G48"/>
  <c r="I48" s="1"/>
  <c r="G51"/>
  <c r="I51" s="1"/>
  <c r="G52"/>
  <c r="I52" s="1"/>
  <c r="G50"/>
  <c r="I50" s="1"/>
  <c r="G41"/>
  <c r="I41" s="1"/>
  <c r="G16"/>
  <c r="I16" s="1"/>
  <c r="G21"/>
  <c r="I21" s="1"/>
  <c r="G18"/>
  <c r="I18" s="1"/>
  <c r="G19"/>
  <c r="I19" s="1"/>
  <c r="G37"/>
  <c r="I37" s="1"/>
  <c r="G39"/>
  <c r="I39" s="1"/>
  <c r="G24"/>
  <c r="I24" s="1"/>
  <c r="G13"/>
  <c r="I13" s="1"/>
  <c r="G64"/>
  <c r="I64" s="1"/>
  <c r="G61"/>
  <c r="I61" s="1"/>
  <c r="G85"/>
  <c r="I85" s="1"/>
  <c r="G86"/>
  <c r="I86" s="1"/>
  <c r="G82"/>
  <c r="I82" s="1"/>
  <c r="G80"/>
  <c r="I80" s="1"/>
  <c r="G84"/>
  <c r="I84" s="1"/>
  <c r="G12"/>
  <c r="I12" s="1"/>
</calcChain>
</file>

<file path=xl/sharedStrings.xml><?xml version="1.0" encoding="utf-8"?>
<sst xmlns="http://schemas.openxmlformats.org/spreadsheetml/2006/main" count="813" uniqueCount="380">
  <si>
    <t>Класс</t>
  </si>
  <si>
    <t>ФИО учителя</t>
  </si>
  <si>
    <t>МБОУ СОШ №36</t>
  </si>
  <si>
    <t>Тувик Марина Владимировна</t>
  </si>
  <si>
    <t>Дзержинский</t>
  </si>
  <si>
    <t>МбОУ СОШ №82</t>
  </si>
  <si>
    <t>Потылицина Марина Алексеевна</t>
  </si>
  <si>
    <t>МАОУ гимназия №15</t>
  </si>
  <si>
    <t>Маринкина Елена Евгеньевна</t>
  </si>
  <si>
    <t>МБОУ СОШ №178</t>
  </si>
  <si>
    <t>Борисова Ольга Леонидовна</t>
  </si>
  <si>
    <t>МБОУ СОШ №197</t>
  </si>
  <si>
    <t>Андреева Яна Вадимовна</t>
  </si>
  <si>
    <t>МБОУ СОШ №18</t>
  </si>
  <si>
    <t>Шамина Наталья Владимировна</t>
  </si>
  <si>
    <t>Пасынкова Лариса Александровна</t>
  </si>
  <si>
    <t>МАОУ Гимназия № 11 «Гармония»</t>
  </si>
  <si>
    <t>Лебедева Елена Валерьевна</t>
  </si>
  <si>
    <t>Октябрьский</t>
  </si>
  <si>
    <t>Тимощенко Анна Александровна</t>
  </si>
  <si>
    <t>МБОУ СОШ № 206</t>
  </si>
  <si>
    <t>Ефимова Лидия Николаевна</t>
  </si>
  <si>
    <t>МБОУ СОШ № 15</t>
  </si>
  <si>
    <t>Коновалова Екатерина Викторовна</t>
  </si>
  <si>
    <t>Ленинский</t>
  </si>
  <si>
    <t>Федорова Галина Николаевна</t>
  </si>
  <si>
    <t>Силина Вероника Владимировна</t>
  </si>
  <si>
    <t>МБОУ Гимназия № 14 «Университетская»</t>
  </si>
  <si>
    <t>Буренина Лилия Александровна</t>
  </si>
  <si>
    <t>МБОУ СОШ №147</t>
  </si>
  <si>
    <t>Гребенкина Галина Юрьевна</t>
  </si>
  <si>
    <t>Первомайский</t>
  </si>
  <si>
    <t>МБОУ ТЛИ №128</t>
  </si>
  <si>
    <t>Валейнина Альбина Анатольевна</t>
  </si>
  <si>
    <t>МБОУ СОШ № 144</t>
  </si>
  <si>
    <t>Коноплич Елена Борисовна</t>
  </si>
  <si>
    <t>МБОУ СОШ № 146</t>
  </si>
  <si>
    <t>Рыжкова Ангелина Николаевна</t>
  </si>
  <si>
    <t>МБОУ Гимназия № 8</t>
  </si>
  <si>
    <t>Зотова Галина Викторовна</t>
  </si>
  <si>
    <t>МБОУ СОШ № 140</t>
  </si>
  <si>
    <t>Яцутко Надежда Сергеевна</t>
  </si>
  <si>
    <t>МАОУ «Гимназия № 12»</t>
  </si>
  <si>
    <t>Бреева Алла Юрьевна</t>
  </si>
  <si>
    <t>Калининский</t>
  </si>
  <si>
    <t>МБОУ СОШ № 105</t>
  </si>
  <si>
    <t>Серова Наталья Николаевна</t>
  </si>
  <si>
    <t>МБОУ СОШ № 78</t>
  </si>
  <si>
    <t>Веселова Ольга Альбертовна</t>
  </si>
  <si>
    <t>МБОУ  лицей № 81</t>
  </si>
  <si>
    <t>Булаева Елена Александровна</t>
  </si>
  <si>
    <t>МБОУ Лицей № 81</t>
  </si>
  <si>
    <t>МБОУ СОШ № 41</t>
  </si>
  <si>
    <t>Кузнецова Ольга Владимировна</t>
  </si>
  <si>
    <t>Кировский</t>
  </si>
  <si>
    <t>МАОУ «Гимназия №7 «Сибирская»</t>
  </si>
  <si>
    <t>Брынькина Елена Викторовна</t>
  </si>
  <si>
    <t>МБОУ СОШ № 183</t>
  </si>
  <si>
    <t>Сунтеева Наталья Николаевна</t>
  </si>
  <si>
    <t>МБОУ СОШ № 134</t>
  </si>
  <si>
    <t>Пискунова Валентина Николаевна</t>
  </si>
  <si>
    <t>МАОУ «Лицей № 176»</t>
  </si>
  <si>
    <t>Ильина Надежда Васильевна</t>
  </si>
  <si>
    <t>МБОУ СОШ № 49</t>
  </si>
  <si>
    <t>Холодова Наталья Сергеевна</t>
  </si>
  <si>
    <t>МБОУ СОШ №192</t>
  </si>
  <si>
    <t>Мерзлякова Марина Леонидовна</t>
  </si>
  <si>
    <t>МБОУ Гимназия №5</t>
  </si>
  <si>
    <t>Козионова Светлана Петровна</t>
  </si>
  <si>
    <t>Советский</t>
  </si>
  <si>
    <t>МБОУ СОШ № 119</t>
  </si>
  <si>
    <t>МБОУ гимназия № 3 в Академгородке</t>
  </si>
  <si>
    <t>Гетманова Татьяна Владимировна</t>
  </si>
  <si>
    <t>Гунгер Валерия Владимировна</t>
  </si>
  <si>
    <t>Центральный</t>
  </si>
  <si>
    <t>МБОУ «Гимназия № 1"</t>
  </si>
  <si>
    <t xml:space="preserve">Хоменко Мария Владимировна </t>
  </si>
  <si>
    <t>Хоменко Мария Владимировна</t>
  </si>
  <si>
    <t>МАОУ СОШ «Диалог»</t>
  </si>
  <si>
    <t>Духовникова Людмила Дмитриевна</t>
  </si>
  <si>
    <t>Воробьева Татьяна Анатольевна</t>
  </si>
  <si>
    <t>МБОУ СОШ № 156 с УИП ХЭЦ</t>
  </si>
  <si>
    <t>Москалева Оксана Николаевна</t>
  </si>
  <si>
    <t>МБОУ гимназия № 9</t>
  </si>
  <si>
    <t>Гранова Алена Владимировна</t>
  </si>
  <si>
    <t>МБОУ ЭКЛ</t>
  </si>
  <si>
    <t>МАОУ Гимназия № 10</t>
  </si>
  <si>
    <t>МБОУ гимназия № 13</t>
  </si>
  <si>
    <t>Артемова Н.Б.</t>
  </si>
  <si>
    <t>МАОУ «Лицей №9»</t>
  </si>
  <si>
    <t>Михайлюк Елена Владимировна</t>
  </si>
  <si>
    <t>МБОУ Лицей №12</t>
  </si>
  <si>
    <t>Попова Галина Николаевна</t>
  </si>
  <si>
    <t>МБОУ Лицей 200</t>
  </si>
  <si>
    <t>Игнатова Елена Алексеевна</t>
  </si>
  <si>
    <t>МБОУ «Лицей № 22 «Надежда Сибири»</t>
  </si>
  <si>
    <t>Юсифова Оксана Викторовна</t>
  </si>
  <si>
    <t>МБОУ СОШ № 156</t>
  </si>
  <si>
    <t>Романовская Людмила Федоровна</t>
  </si>
  <si>
    <t>МБОУ СОШ № 24</t>
  </si>
  <si>
    <t>Даньшова Наталья Викторовна</t>
  </si>
  <si>
    <t>МБОУ СОШ № 168 с УИП ХЭЦ</t>
  </si>
  <si>
    <t>Фоменко Тамара Яковлевна</t>
  </si>
  <si>
    <t>Район, округ</t>
  </si>
  <si>
    <t>МАОУ Вторая гимназия</t>
  </si>
  <si>
    <t>МБОУ «Лицей № 136»</t>
  </si>
  <si>
    <t>Гимназия № 4</t>
  </si>
  <si>
    <t>МБОУ СОШ № 85 «Журавушка»</t>
  </si>
  <si>
    <t>МБОУ СОШ 51</t>
  </si>
  <si>
    <t>Лоскутина Татьяна Николаевна</t>
  </si>
  <si>
    <t>МБОУ СОШ №8</t>
  </si>
  <si>
    <t>Якимова Оксана Васильевна</t>
  </si>
  <si>
    <t>Рябизова Валентина Сергеевна</t>
  </si>
  <si>
    <t>Гимназия -15</t>
  </si>
  <si>
    <t>МБОУ СОШ - 57</t>
  </si>
  <si>
    <t>Кувалдина Е.И.</t>
  </si>
  <si>
    <t>МБОУ СОШ- 96</t>
  </si>
  <si>
    <t>Цветкова В.В.</t>
  </si>
  <si>
    <t>МБОУ СОШ - 36</t>
  </si>
  <si>
    <t>Пушилина О.В.</t>
  </si>
  <si>
    <t>Щебетун И.С.</t>
  </si>
  <si>
    <t>МБОУ СОШ- 82</t>
  </si>
  <si>
    <t>МБОУ СОШ - 197</t>
  </si>
  <si>
    <t>Район</t>
  </si>
  <si>
    <t>Кондакова Лилия Викторовна</t>
  </si>
  <si>
    <t>Юдина Инна Анатольевна</t>
  </si>
  <si>
    <t>Хабарова Елена Леонидовна</t>
  </si>
  <si>
    <t>МАОУ ИЭЛ</t>
  </si>
  <si>
    <t>Зиганшина Елена Вячеславовна</t>
  </si>
  <si>
    <t>МБОУ СОШ № 90 с углубленным изучением предметов ХЭЦ</t>
  </si>
  <si>
    <t>Галанова Ирина Николаевна</t>
  </si>
  <si>
    <t>МБОУ СОШ №15</t>
  </si>
  <si>
    <t>МБОУ СОШ № 117</t>
  </si>
  <si>
    <t>Пахомова Наталья Николаевна</t>
  </si>
  <si>
    <t>МБОУ СОШ №142</t>
  </si>
  <si>
    <t>Гугля Людмила Владимировна</t>
  </si>
  <si>
    <t>Фёдорова Ольга Геннадьевна</t>
  </si>
  <si>
    <t>Анисимова Зоя Михайловна</t>
  </si>
  <si>
    <t>Кирьянова Татьяна Николаевна</t>
  </si>
  <si>
    <t>Кропачева Ирина Алексеевна</t>
  </si>
  <si>
    <t>МБОУ лицей № 81</t>
  </si>
  <si>
    <t>Клевако Валентина Николаевна</t>
  </si>
  <si>
    <t>Юдина Дарья Сергеевна</t>
  </si>
  <si>
    <t>Захаркевич Ольга Николаевна</t>
  </si>
  <si>
    <t xml:space="preserve">Шихалева Елена Викторовна </t>
  </si>
  <si>
    <t>Шихалева Елена Викторовна</t>
  </si>
  <si>
    <t>МБОУ ЛИТ</t>
  </si>
  <si>
    <t>Гаркуша Нина Владимировна</t>
  </si>
  <si>
    <t>Косицкая Ольга Викторовна</t>
  </si>
  <si>
    <t xml:space="preserve">Осипова Татьяна Владимировна </t>
  </si>
  <si>
    <t>МАОУ ОЦ «Горностай»</t>
  </si>
  <si>
    <t>Маточкина Лилия Александровна</t>
  </si>
  <si>
    <t>Шиян Светлана Викторовна</t>
  </si>
  <si>
    <t>МБОУ «Лицей№159»</t>
  </si>
  <si>
    <t>Денисова Лариса Владимировна</t>
  </si>
  <si>
    <t>Янина Светлана Борисовна</t>
  </si>
  <si>
    <t>Шенгилевич Светлана Геннадьевна</t>
  </si>
  <si>
    <t>Баранова Валерия Георгиевна</t>
  </si>
  <si>
    <t>МБОУ «Гимназия №1»</t>
  </si>
  <si>
    <t>Григорян Алла Робертовна</t>
  </si>
  <si>
    <t>Рябушенко В.А.</t>
  </si>
  <si>
    <t>Галевич Татьяна Михайловна</t>
  </si>
  <si>
    <t>Ларькова Марина Леонидовна</t>
  </si>
  <si>
    <t>Демакова Марина Николаевна</t>
  </si>
  <si>
    <t>Рег. №</t>
  </si>
  <si>
    <t>15-001</t>
  </si>
  <si>
    <t>15-002</t>
  </si>
  <si>
    <t>15-003</t>
  </si>
  <si>
    <t>15-004</t>
  </si>
  <si>
    <t>15-005</t>
  </si>
  <si>
    <t>15-006</t>
  </si>
  <si>
    <t>15-007</t>
  </si>
  <si>
    <t>15-010</t>
  </si>
  <si>
    <t>15-011</t>
  </si>
  <si>
    <t>15-012</t>
  </si>
  <si>
    <t>15-013</t>
  </si>
  <si>
    <t>15-015</t>
  </si>
  <si>
    <t>15-016</t>
  </si>
  <si>
    <t>15-017</t>
  </si>
  <si>
    <t>15-018</t>
  </si>
  <si>
    <t>15-020</t>
  </si>
  <si>
    <t>15-021</t>
  </si>
  <si>
    <t>15-022</t>
  </si>
  <si>
    <t>15-023</t>
  </si>
  <si>
    <t>15-024</t>
  </si>
  <si>
    <t>15-025</t>
  </si>
  <si>
    <t>15-026</t>
  </si>
  <si>
    <t>15-027</t>
  </si>
  <si>
    <t>15-028</t>
  </si>
  <si>
    <t>15-029</t>
  </si>
  <si>
    <t>15-030</t>
  </si>
  <si>
    <t>15-031</t>
  </si>
  <si>
    <t>15-033</t>
  </si>
  <si>
    <t>15-034</t>
  </si>
  <si>
    <t>15-035</t>
  </si>
  <si>
    <t>15-036</t>
  </si>
  <si>
    <t>15-038</t>
  </si>
  <si>
    <t>15-039</t>
  </si>
  <si>
    <t>15-040</t>
  </si>
  <si>
    <t>15-041</t>
  </si>
  <si>
    <t>15-042</t>
  </si>
  <si>
    <t>15-043</t>
  </si>
  <si>
    <t>15-044</t>
  </si>
  <si>
    <t>15-045</t>
  </si>
  <si>
    <t>15-046</t>
  </si>
  <si>
    <t>15-047</t>
  </si>
  <si>
    <t>15-048</t>
  </si>
  <si>
    <t>15-049</t>
  </si>
  <si>
    <t>15-050</t>
  </si>
  <si>
    <t>15-053</t>
  </si>
  <si>
    <t>15-056</t>
  </si>
  <si>
    <t>15-058</t>
  </si>
  <si>
    <t>15-059</t>
  </si>
  <si>
    <t>15-060</t>
  </si>
  <si>
    <t>15-061</t>
  </si>
  <si>
    <t>15-062</t>
  </si>
  <si>
    <t>15-063</t>
  </si>
  <si>
    <t>15-064</t>
  </si>
  <si>
    <t>15-065</t>
  </si>
  <si>
    <t>15-066</t>
  </si>
  <si>
    <t>15-067</t>
  </si>
  <si>
    <t>15-068</t>
  </si>
  <si>
    <t>15-069</t>
  </si>
  <si>
    <t>15-070</t>
  </si>
  <si>
    <t>15-071</t>
  </si>
  <si>
    <t>15-073</t>
  </si>
  <si>
    <t>15-074</t>
  </si>
  <si>
    <t>15-075</t>
  </si>
  <si>
    <t>15-076</t>
  </si>
  <si>
    <t>15-077</t>
  </si>
  <si>
    <t>15-078</t>
  </si>
  <si>
    <t>15-079</t>
  </si>
  <si>
    <t>15-080</t>
  </si>
  <si>
    <t>15-081</t>
  </si>
  <si>
    <t>15-082</t>
  </si>
  <si>
    <t>15-083</t>
  </si>
  <si>
    <t>15-085</t>
  </si>
  <si>
    <t>15-086</t>
  </si>
  <si>
    <t>15-087</t>
  </si>
  <si>
    <t>15-088</t>
  </si>
  <si>
    <t>15-090</t>
  </si>
  <si>
    <t>15-091</t>
  </si>
  <si>
    <t>15-092</t>
  </si>
  <si>
    <t>15-093</t>
  </si>
  <si>
    <t>15-094</t>
  </si>
  <si>
    <t>15-095</t>
  </si>
  <si>
    <t>15-096</t>
  </si>
  <si>
    <t>15-097</t>
  </si>
  <si>
    <t>15-098</t>
  </si>
  <si>
    <t>15-099</t>
  </si>
  <si>
    <t>15-100</t>
  </si>
  <si>
    <t>15-101</t>
  </si>
  <si>
    <t>15-102</t>
  </si>
  <si>
    <t>15-103</t>
  </si>
  <si>
    <t>15-104</t>
  </si>
  <si>
    <t>15-105</t>
  </si>
  <si>
    <t>15-106</t>
  </si>
  <si>
    <t>15-107</t>
  </si>
  <si>
    <t>15-108</t>
  </si>
  <si>
    <t>15-109</t>
  </si>
  <si>
    <t>15-110</t>
  </si>
  <si>
    <t>15-111</t>
  </si>
  <si>
    <t>15-112</t>
  </si>
  <si>
    <t>15-113</t>
  </si>
  <si>
    <t>15-114</t>
  </si>
  <si>
    <t>15-115</t>
  </si>
  <si>
    <t>15-116</t>
  </si>
  <si>
    <t>15-117</t>
  </si>
  <si>
    <t>15-118</t>
  </si>
  <si>
    <t>15-119</t>
  </si>
  <si>
    <t>15-120</t>
  </si>
  <si>
    <t>15-121</t>
  </si>
  <si>
    <t>15-122</t>
  </si>
  <si>
    <t>15-123</t>
  </si>
  <si>
    <t>15-124</t>
  </si>
  <si>
    <t>15-125</t>
  </si>
  <si>
    <t>15-126</t>
  </si>
  <si>
    <t>15-127</t>
  </si>
  <si>
    <t>15-128</t>
  </si>
  <si>
    <t>15-129</t>
  </si>
  <si>
    <t>15-130</t>
  </si>
  <si>
    <t>15-131</t>
  </si>
  <si>
    <t>15-132</t>
  </si>
  <si>
    <t>15-133</t>
  </si>
  <si>
    <t>15-134</t>
  </si>
  <si>
    <t>15-135</t>
  </si>
  <si>
    <t>15-136</t>
  </si>
  <si>
    <t>15-137</t>
  </si>
  <si>
    <t>15-138</t>
  </si>
  <si>
    <t>15-139</t>
  </si>
  <si>
    <t>15-140</t>
  </si>
  <si>
    <t>15-141</t>
  </si>
  <si>
    <t>15-142</t>
  </si>
  <si>
    <t>15-143</t>
  </si>
  <si>
    <t>15-144</t>
  </si>
  <si>
    <t>15-145</t>
  </si>
  <si>
    <t>15-146</t>
  </si>
  <si>
    <t>15-147</t>
  </si>
  <si>
    <t>15-148</t>
  </si>
  <si>
    <t>15-149</t>
  </si>
  <si>
    <t>15-150</t>
  </si>
  <si>
    <t>15-151</t>
  </si>
  <si>
    <t>15-152</t>
  </si>
  <si>
    <t>15-153</t>
  </si>
  <si>
    <t>15-154</t>
  </si>
  <si>
    <t>15-155</t>
  </si>
  <si>
    <t>15-156</t>
  </si>
  <si>
    <t>15-157</t>
  </si>
  <si>
    <t>15-158</t>
  </si>
  <si>
    <t>15-159</t>
  </si>
  <si>
    <t>15-160</t>
  </si>
  <si>
    <t>15-161</t>
  </si>
  <si>
    <t>15-162</t>
  </si>
  <si>
    <t>15-163</t>
  </si>
  <si>
    <t>15-166</t>
  </si>
  <si>
    <t>15-167</t>
  </si>
  <si>
    <t>15-168</t>
  </si>
  <si>
    <t>15-169</t>
  </si>
  <si>
    <t>15-170</t>
  </si>
  <si>
    <t>15-171</t>
  </si>
  <si>
    <t>15-172</t>
  </si>
  <si>
    <t>15-173</t>
  </si>
  <si>
    <t>15-174</t>
  </si>
  <si>
    <t>15-175</t>
  </si>
  <si>
    <t>15-177</t>
  </si>
  <si>
    <t>15-178</t>
  </si>
  <si>
    <t>15-179</t>
  </si>
  <si>
    <t>15-180</t>
  </si>
  <si>
    <t>15-181</t>
  </si>
  <si>
    <t>15-182</t>
  </si>
  <si>
    <t>15-183</t>
  </si>
  <si>
    <t>15-184</t>
  </si>
  <si>
    <t>15-185</t>
  </si>
  <si>
    <t>15-186</t>
  </si>
  <si>
    <t>15-187</t>
  </si>
  <si>
    <t>15-188</t>
  </si>
  <si>
    <t>15-189</t>
  </si>
  <si>
    <t>15-190</t>
  </si>
  <si>
    <t>15-191</t>
  </si>
  <si>
    <t>15-192</t>
  </si>
  <si>
    <t>15-193</t>
  </si>
  <si>
    <t>15-194</t>
  </si>
  <si>
    <t>15-195</t>
  </si>
  <si>
    <t>15-196</t>
  </si>
  <si>
    <t>Наименование ОУ</t>
  </si>
  <si>
    <t xml:space="preserve">Практ. </t>
  </si>
  <si>
    <t>Творч.</t>
  </si>
  <si>
    <t>Итог</t>
  </si>
  <si>
    <t>Макс. Балл</t>
  </si>
  <si>
    <t>Рейтинг</t>
  </si>
  <si>
    <t>Статус</t>
  </si>
  <si>
    <t>Тест</t>
  </si>
  <si>
    <t>МБОУ СОШ № 17</t>
  </si>
  <si>
    <t>Дягилева Ирина Александровна</t>
  </si>
  <si>
    <t>МБОУ СОШ № 4</t>
  </si>
  <si>
    <t>Домнина Ирина Николаевна</t>
  </si>
  <si>
    <t>МБОУ СОШ № 100</t>
  </si>
  <si>
    <t>Светлана Геннадьевна</t>
  </si>
  <si>
    <t>МАОУ «Лицей № 9»</t>
  </si>
  <si>
    <t>МАОУ "Лицей № 9"</t>
  </si>
  <si>
    <t>Заельцовский</t>
  </si>
  <si>
    <t>15-197</t>
  </si>
  <si>
    <t>МБОУ "Гимназия № 4"</t>
  </si>
  <si>
    <t>Победитель</t>
  </si>
  <si>
    <t>Призёр</t>
  </si>
  <si>
    <t>Захарова Марина Владимировн</t>
  </si>
  <si>
    <t>МБОУ "Гимназия № 1"</t>
  </si>
  <si>
    <t>ЧОУ школа "Аврора"</t>
  </si>
  <si>
    <t>Прохорова Галина Геннадьевна</t>
  </si>
  <si>
    <t>Зиновьева Надежда Сергеевна</t>
  </si>
  <si>
    <t>МБОУ СОШ № 54</t>
  </si>
  <si>
    <t>Мушанкова Анна Борисовна</t>
  </si>
  <si>
    <t>МБОУ СОШ № 55</t>
  </si>
  <si>
    <t>Лексенкова Лариса Васильевна</t>
  </si>
  <si>
    <t>Маслик Ирина Борисовна</t>
  </si>
  <si>
    <t>Руденко Наталья Александровна</t>
  </si>
  <si>
    <t>15-0165</t>
  </si>
  <si>
    <t>специальный приз</t>
  </si>
  <si>
    <t>ПРЕДВАРИТЕЛЬНЫЕ РЕЗУЛЬТАТЫ ОТКРЫТОЙ ГОРОДСКОЙ ОЛИМПИАДЫ ПО ИСКУССТВУ (28.11.2015). Номинация: музыка</t>
  </si>
  <si>
    <t>ПРЕДВАРИТЕЛЬНЫЕ РЕЗУЛЬТАТЫ ОТКРЫТОЙ ГОРОДСКОЙ ОЛИМПИАДЫ ПО ИСКУССТВУ (28.11.2015). Номинация: изобразительное искусство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</si>
</sst>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/>
    </xf>
    <xf numFmtId="0" fontId="1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1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1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top" wrapText="1"/>
    </xf>
    <xf numFmtId="1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0" borderId="0" xfId="0" applyNumberFormat="1" applyFont="1" applyAlignment="1">
      <alignment horizontal="left" vertical="top"/>
    </xf>
    <xf numFmtId="0" fontId="9" fillId="0" borderId="0" xfId="0" applyFont="1"/>
  </cellXfs>
  <cellStyles count="1">
    <cellStyle name="Обычный" xfId="0" builtinId="0"/>
  </cellStyles>
  <dxfs count="6">
    <dxf>
      <fill>
        <patternFill>
          <bgColor theme="7" tint="0.79998168889431442"/>
        </patternFill>
      </fill>
    </dxf>
    <dxf>
      <font>
        <color rgb="FFFF0000"/>
      </font>
      <fill>
        <patternFill patternType="solid"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  <fill>
        <patternFill patternType="solid">
          <bgColor rgb="FFFFFF0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"/>
  <sheetViews>
    <sheetView tabSelected="1" workbookViewId="0">
      <selection activeCell="B13" sqref="B13"/>
    </sheetView>
  </sheetViews>
  <sheetFormatPr defaultRowHeight="15"/>
  <cols>
    <col min="1" max="1" width="8.42578125" style="7" customWidth="1"/>
    <col min="2" max="2" width="32.28515625" style="8" customWidth="1"/>
    <col min="3" max="9" width="7.42578125" style="13" customWidth="1"/>
    <col min="10" max="10" width="12.140625" style="13" customWidth="1"/>
    <col min="11" max="11" width="36.28515625" style="11" customWidth="1"/>
    <col min="12" max="12" width="16.140625" style="12" customWidth="1"/>
  </cols>
  <sheetData>
    <row r="1" spans="1:15" ht="18.75" thickBot="1">
      <c r="A1" s="52" t="s">
        <v>379</v>
      </c>
    </row>
    <row r="2" spans="1:15" s="9" customFormat="1" ht="20.100000000000001" customHeight="1" thickTop="1" thickBot="1">
      <c r="A2" s="34" t="s">
        <v>164</v>
      </c>
      <c r="B2" s="31" t="s">
        <v>344</v>
      </c>
      <c r="C2" s="32" t="s">
        <v>0</v>
      </c>
      <c r="D2" s="43" t="s">
        <v>351</v>
      </c>
      <c r="E2" s="43" t="s">
        <v>345</v>
      </c>
      <c r="F2" s="43" t="s">
        <v>346</v>
      </c>
      <c r="G2" s="43" t="s">
        <v>347</v>
      </c>
      <c r="H2" s="43" t="s">
        <v>348</v>
      </c>
      <c r="I2" s="43" t="s">
        <v>349</v>
      </c>
      <c r="J2" s="43" t="s">
        <v>350</v>
      </c>
      <c r="K2" s="30" t="s">
        <v>1</v>
      </c>
      <c r="L2" s="31" t="s">
        <v>103</v>
      </c>
      <c r="M2" s="14"/>
      <c r="N2" s="14"/>
      <c r="O2" s="14"/>
    </row>
    <row r="3" spans="1:15" s="10" customFormat="1" ht="20.100000000000001" customHeight="1" thickTop="1" thickBot="1">
      <c r="A3" s="29" t="s">
        <v>232</v>
      </c>
      <c r="B3" s="31" t="s">
        <v>55</v>
      </c>
      <c r="C3" s="32">
        <v>7</v>
      </c>
      <c r="D3" s="32">
        <v>86</v>
      </c>
      <c r="E3" s="32">
        <v>28</v>
      </c>
      <c r="F3" s="32">
        <v>30</v>
      </c>
      <c r="G3" s="32">
        <f t="shared" ref="G3:G34" si="0">SUM(D3:F3)</f>
        <v>144</v>
      </c>
      <c r="H3" s="32">
        <v>205</v>
      </c>
      <c r="I3" s="33">
        <f t="shared" ref="I3:I34" si="1">G3/H3</f>
        <v>0.70243902439024386</v>
      </c>
      <c r="J3" s="34" t="s">
        <v>363</v>
      </c>
      <c r="K3" s="30" t="s">
        <v>56</v>
      </c>
      <c r="L3" s="31" t="s">
        <v>54</v>
      </c>
      <c r="M3" s="15"/>
      <c r="N3" s="15"/>
      <c r="O3" s="15"/>
    </row>
    <row r="4" spans="1:15" s="10" customFormat="1" ht="20.100000000000001" customHeight="1" thickTop="1" thickBot="1">
      <c r="A4" s="29" t="s">
        <v>195</v>
      </c>
      <c r="B4" s="31" t="s">
        <v>67</v>
      </c>
      <c r="C4" s="32">
        <v>7</v>
      </c>
      <c r="D4" s="32">
        <v>85</v>
      </c>
      <c r="E4" s="32">
        <v>23</v>
      </c>
      <c r="F4" s="32">
        <v>28</v>
      </c>
      <c r="G4" s="32">
        <f t="shared" si="0"/>
        <v>136</v>
      </c>
      <c r="H4" s="32">
        <v>205</v>
      </c>
      <c r="I4" s="33">
        <f t="shared" si="1"/>
        <v>0.6634146341463415</v>
      </c>
      <c r="J4" s="35" t="s">
        <v>364</v>
      </c>
      <c r="K4" s="30" t="s">
        <v>149</v>
      </c>
      <c r="L4" s="31" t="s">
        <v>69</v>
      </c>
      <c r="M4" s="15"/>
      <c r="N4" s="15"/>
      <c r="O4" s="15"/>
    </row>
    <row r="5" spans="1:15" ht="20.100000000000001" customHeight="1" thickTop="1" thickBot="1">
      <c r="A5" s="29" t="s">
        <v>185</v>
      </c>
      <c r="B5" s="31" t="s">
        <v>101</v>
      </c>
      <c r="C5" s="32">
        <v>7</v>
      </c>
      <c r="D5" s="32">
        <v>78</v>
      </c>
      <c r="E5" s="32">
        <v>30</v>
      </c>
      <c r="F5" s="32">
        <v>26</v>
      </c>
      <c r="G5" s="32">
        <f t="shared" si="0"/>
        <v>134</v>
      </c>
      <c r="H5" s="32">
        <v>205</v>
      </c>
      <c r="I5" s="33">
        <f t="shared" si="1"/>
        <v>0.65365853658536588</v>
      </c>
      <c r="J5" s="35" t="s">
        <v>364</v>
      </c>
      <c r="K5" s="30" t="s">
        <v>102</v>
      </c>
      <c r="L5" s="31" t="s">
        <v>74</v>
      </c>
      <c r="M5" s="16"/>
      <c r="N5" s="16"/>
      <c r="O5" s="16"/>
    </row>
    <row r="6" spans="1:15" ht="20.100000000000001" customHeight="1" thickTop="1" thickBot="1">
      <c r="A6" s="29" t="s">
        <v>178</v>
      </c>
      <c r="B6" s="31" t="s">
        <v>16</v>
      </c>
      <c r="C6" s="32">
        <v>7</v>
      </c>
      <c r="D6" s="32">
        <v>75</v>
      </c>
      <c r="E6" s="32">
        <v>29</v>
      </c>
      <c r="F6" s="32">
        <v>19</v>
      </c>
      <c r="G6" s="32">
        <f t="shared" si="0"/>
        <v>123</v>
      </c>
      <c r="H6" s="32">
        <v>205</v>
      </c>
      <c r="I6" s="33">
        <f t="shared" si="1"/>
        <v>0.6</v>
      </c>
      <c r="J6" s="35" t="s">
        <v>364</v>
      </c>
      <c r="K6" s="30" t="s">
        <v>19</v>
      </c>
      <c r="L6" s="31" t="s">
        <v>18</v>
      </c>
      <c r="M6" s="16"/>
      <c r="N6" s="16"/>
      <c r="O6" s="16"/>
    </row>
    <row r="7" spans="1:15" ht="20.100000000000001" customHeight="1" thickTop="1" thickBot="1">
      <c r="A7" s="29" t="s">
        <v>188</v>
      </c>
      <c r="B7" s="31" t="s">
        <v>93</v>
      </c>
      <c r="C7" s="32">
        <v>7</v>
      </c>
      <c r="D7" s="32">
        <v>70</v>
      </c>
      <c r="E7" s="32">
        <v>25</v>
      </c>
      <c r="F7" s="32">
        <v>27</v>
      </c>
      <c r="G7" s="32">
        <f t="shared" si="0"/>
        <v>122</v>
      </c>
      <c r="H7" s="32">
        <v>205</v>
      </c>
      <c r="I7" s="33">
        <f t="shared" si="1"/>
        <v>0.59512195121951217</v>
      </c>
      <c r="J7" s="35" t="s">
        <v>364</v>
      </c>
      <c r="K7" s="30" t="s">
        <v>94</v>
      </c>
      <c r="L7" s="31" t="s">
        <v>74</v>
      </c>
      <c r="M7" s="16"/>
      <c r="N7" s="16"/>
      <c r="O7" s="16"/>
    </row>
    <row r="8" spans="1:15" ht="20.100000000000001" customHeight="1" thickTop="1" thickBot="1">
      <c r="A8" s="29" t="s">
        <v>229</v>
      </c>
      <c r="B8" s="31" t="s">
        <v>52</v>
      </c>
      <c r="C8" s="32">
        <v>7</v>
      </c>
      <c r="D8" s="32">
        <v>63</v>
      </c>
      <c r="E8" s="32">
        <v>27</v>
      </c>
      <c r="F8" s="32">
        <v>30</v>
      </c>
      <c r="G8" s="32">
        <f t="shared" si="0"/>
        <v>120</v>
      </c>
      <c r="H8" s="32">
        <v>205</v>
      </c>
      <c r="I8" s="33">
        <f t="shared" si="1"/>
        <v>0.58536585365853655</v>
      </c>
      <c r="J8" s="35" t="s">
        <v>364</v>
      </c>
      <c r="K8" s="30" t="s">
        <v>53</v>
      </c>
      <c r="L8" s="31" t="s">
        <v>54</v>
      </c>
      <c r="M8" s="16"/>
      <c r="N8" s="16"/>
      <c r="O8" s="16"/>
    </row>
    <row r="9" spans="1:15" ht="20.100000000000001" customHeight="1" thickTop="1" thickBot="1">
      <c r="A9" s="29" t="s">
        <v>194</v>
      </c>
      <c r="B9" s="31" t="s">
        <v>71</v>
      </c>
      <c r="C9" s="32">
        <v>7</v>
      </c>
      <c r="D9" s="32">
        <v>76</v>
      </c>
      <c r="E9" s="32">
        <v>19</v>
      </c>
      <c r="F9" s="32">
        <v>25</v>
      </c>
      <c r="G9" s="32">
        <f t="shared" si="0"/>
        <v>120</v>
      </c>
      <c r="H9" s="32">
        <v>205</v>
      </c>
      <c r="I9" s="33">
        <f t="shared" si="1"/>
        <v>0.58536585365853655</v>
      </c>
      <c r="J9" s="35" t="s">
        <v>364</v>
      </c>
      <c r="K9" s="30" t="s">
        <v>72</v>
      </c>
      <c r="L9" s="31" t="s">
        <v>69</v>
      </c>
      <c r="M9" s="16"/>
      <c r="N9" s="16"/>
      <c r="O9" s="16"/>
    </row>
    <row r="10" spans="1:15" ht="20.100000000000001" customHeight="1" thickTop="1" thickBot="1">
      <c r="A10" s="29" t="s">
        <v>179</v>
      </c>
      <c r="B10" s="31" t="s">
        <v>16</v>
      </c>
      <c r="C10" s="32">
        <v>7</v>
      </c>
      <c r="D10" s="32">
        <v>69</v>
      </c>
      <c r="E10" s="32">
        <v>28</v>
      </c>
      <c r="F10" s="32">
        <v>22</v>
      </c>
      <c r="G10" s="32">
        <f t="shared" si="0"/>
        <v>119</v>
      </c>
      <c r="H10" s="32">
        <v>205</v>
      </c>
      <c r="I10" s="33">
        <f t="shared" si="1"/>
        <v>0.58048780487804874</v>
      </c>
      <c r="J10" s="35" t="s">
        <v>364</v>
      </c>
      <c r="K10" s="30" t="s">
        <v>19</v>
      </c>
      <c r="L10" s="31" t="s">
        <v>18</v>
      </c>
      <c r="M10" s="16"/>
      <c r="N10" s="16"/>
      <c r="O10" s="16"/>
    </row>
    <row r="11" spans="1:15" ht="20.100000000000001" customHeight="1" thickTop="1" thickBot="1">
      <c r="A11" s="29" t="s">
        <v>180</v>
      </c>
      <c r="B11" s="31" t="s">
        <v>16</v>
      </c>
      <c r="C11" s="32">
        <v>7</v>
      </c>
      <c r="D11" s="32">
        <v>68</v>
      </c>
      <c r="E11" s="32">
        <v>25</v>
      </c>
      <c r="F11" s="32">
        <v>26</v>
      </c>
      <c r="G11" s="32">
        <f t="shared" si="0"/>
        <v>119</v>
      </c>
      <c r="H11" s="32">
        <v>205</v>
      </c>
      <c r="I11" s="33">
        <f t="shared" si="1"/>
        <v>0.58048780487804874</v>
      </c>
      <c r="J11" s="35" t="s">
        <v>364</v>
      </c>
      <c r="K11" s="30" t="s">
        <v>19</v>
      </c>
      <c r="L11" s="31" t="s">
        <v>18</v>
      </c>
      <c r="M11" s="16"/>
      <c r="N11" s="16"/>
      <c r="O11" s="16"/>
    </row>
    <row r="12" spans="1:15" ht="20.100000000000001" customHeight="1" thickTop="1" thickBot="1">
      <c r="A12" s="35" t="s">
        <v>166</v>
      </c>
      <c r="B12" s="31" t="s">
        <v>7</v>
      </c>
      <c r="C12" s="32">
        <v>7</v>
      </c>
      <c r="D12" s="32">
        <v>62</v>
      </c>
      <c r="E12" s="32">
        <v>30</v>
      </c>
      <c r="F12" s="32">
        <v>24</v>
      </c>
      <c r="G12" s="32">
        <f t="shared" si="0"/>
        <v>116</v>
      </c>
      <c r="H12" s="32">
        <v>205</v>
      </c>
      <c r="I12" s="33">
        <f t="shared" si="1"/>
        <v>0.56585365853658531</v>
      </c>
      <c r="J12" s="35" t="s">
        <v>364</v>
      </c>
      <c r="K12" s="30" t="s">
        <v>8</v>
      </c>
      <c r="L12" s="31" t="s">
        <v>4</v>
      </c>
      <c r="M12" s="16"/>
      <c r="N12" s="16"/>
      <c r="O12" s="16"/>
    </row>
    <row r="13" spans="1:15" ht="20.100000000000001" customHeight="1" thickTop="1" thickBot="1">
      <c r="A13" s="29" t="s">
        <v>168</v>
      </c>
      <c r="B13" s="31" t="s">
        <v>11</v>
      </c>
      <c r="C13" s="32">
        <v>7</v>
      </c>
      <c r="D13" s="32">
        <v>63</v>
      </c>
      <c r="E13" s="32">
        <v>24</v>
      </c>
      <c r="F13" s="32">
        <v>25</v>
      </c>
      <c r="G13" s="32">
        <f t="shared" si="0"/>
        <v>112</v>
      </c>
      <c r="H13" s="32">
        <v>205</v>
      </c>
      <c r="I13" s="33">
        <f t="shared" si="1"/>
        <v>0.54634146341463419</v>
      </c>
      <c r="J13" s="35" t="s">
        <v>364</v>
      </c>
      <c r="K13" s="30" t="s">
        <v>12</v>
      </c>
      <c r="L13" s="31" t="s">
        <v>4</v>
      </c>
      <c r="M13" s="16"/>
      <c r="N13" s="16"/>
      <c r="O13" s="16"/>
    </row>
    <row r="14" spans="1:15" ht="20.100000000000001" customHeight="1" thickTop="1" thickBot="1">
      <c r="A14" s="35" t="s">
        <v>165</v>
      </c>
      <c r="B14" s="31" t="s">
        <v>7</v>
      </c>
      <c r="C14" s="32">
        <v>7</v>
      </c>
      <c r="D14" s="32">
        <v>58</v>
      </c>
      <c r="E14" s="32">
        <v>24</v>
      </c>
      <c r="F14" s="32">
        <v>29</v>
      </c>
      <c r="G14" s="32">
        <f t="shared" si="0"/>
        <v>111</v>
      </c>
      <c r="H14" s="32">
        <v>205</v>
      </c>
      <c r="I14" s="33">
        <f t="shared" si="1"/>
        <v>0.54146341463414638</v>
      </c>
      <c r="J14" s="35" t="s">
        <v>364</v>
      </c>
      <c r="K14" s="30" t="s">
        <v>8</v>
      </c>
      <c r="L14" s="31" t="s">
        <v>4</v>
      </c>
      <c r="M14" s="16"/>
      <c r="N14" s="16"/>
      <c r="O14" s="16"/>
    </row>
    <row r="15" spans="1:15" ht="20.100000000000001" customHeight="1" thickTop="1" thickBot="1">
      <c r="A15" s="29" t="s">
        <v>258</v>
      </c>
      <c r="B15" s="31" t="s">
        <v>354</v>
      </c>
      <c r="C15" s="32">
        <v>7</v>
      </c>
      <c r="D15" s="32">
        <v>74</v>
      </c>
      <c r="E15" s="32">
        <v>8</v>
      </c>
      <c r="F15" s="32">
        <v>28</v>
      </c>
      <c r="G15" s="32">
        <f t="shared" si="0"/>
        <v>110</v>
      </c>
      <c r="H15" s="32">
        <v>205</v>
      </c>
      <c r="I15" s="33">
        <f t="shared" si="1"/>
        <v>0.53658536585365857</v>
      </c>
      <c r="J15" s="29"/>
      <c r="K15" s="30" t="s">
        <v>369</v>
      </c>
      <c r="L15" s="31" t="s">
        <v>74</v>
      </c>
      <c r="M15" s="16"/>
      <c r="N15" s="16"/>
      <c r="O15" s="16"/>
    </row>
    <row r="16" spans="1:15" ht="20.100000000000001" customHeight="1" thickTop="1" thickBot="1">
      <c r="A16" s="29" t="s">
        <v>193</v>
      </c>
      <c r="B16" s="31" t="s">
        <v>104</v>
      </c>
      <c r="C16" s="32">
        <v>7</v>
      </c>
      <c r="D16" s="32">
        <v>69</v>
      </c>
      <c r="E16" s="32">
        <v>21</v>
      </c>
      <c r="F16" s="32">
        <v>20</v>
      </c>
      <c r="G16" s="32">
        <f t="shared" si="0"/>
        <v>110</v>
      </c>
      <c r="H16" s="32">
        <v>205</v>
      </c>
      <c r="I16" s="33">
        <f t="shared" si="1"/>
        <v>0.53658536585365857</v>
      </c>
      <c r="J16" s="29"/>
      <c r="K16" s="30" t="s">
        <v>25</v>
      </c>
      <c r="L16" s="31" t="s">
        <v>24</v>
      </c>
      <c r="M16" s="16"/>
      <c r="N16" s="16"/>
      <c r="O16" s="16"/>
    </row>
    <row r="17" spans="1:15" ht="20.100000000000001" customHeight="1" thickTop="1" thickBot="1">
      <c r="A17" s="29" t="s">
        <v>217</v>
      </c>
      <c r="B17" s="31" t="s">
        <v>42</v>
      </c>
      <c r="C17" s="32">
        <v>7</v>
      </c>
      <c r="D17" s="32">
        <v>61</v>
      </c>
      <c r="E17" s="32">
        <v>23</v>
      </c>
      <c r="F17" s="32">
        <v>25</v>
      </c>
      <c r="G17" s="32">
        <f t="shared" si="0"/>
        <v>109</v>
      </c>
      <c r="H17" s="32">
        <v>205</v>
      </c>
      <c r="I17" s="33">
        <f t="shared" si="1"/>
        <v>0.53170731707317076</v>
      </c>
      <c r="J17" s="29"/>
      <c r="K17" s="30" t="s">
        <v>43</v>
      </c>
      <c r="L17" s="31" t="s">
        <v>44</v>
      </c>
      <c r="M17" s="16"/>
      <c r="N17" s="16"/>
      <c r="O17" s="16"/>
    </row>
    <row r="18" spans="1:15" ht="20.100000000000001" customHeight="1" thickTop="1" thickBot="1">
      <c r="A18" s="29" t="s">
        <v>243</v>
      </c>
      <c r="B18" s="31" t="s">
        <v>78</v>
      </c>
      <c r="C18" s="32">
        <v>7</v>
      </c>
      <c r="D18" s="32">
        <v>67</v>
      </c>
      <c r="E18" s="32">
        <v>19</v>
      </c>
      <c r="F18" s="32">
        <v>20</v>
      </c>
      <c r="G18" s="32">
        <f t="shared" si="0"/>
        <v>106</v>
      </c>
      <c r="H18" s="32">
        <v>205</v>
      </c>
      <c r="I18" s="33">
        <f t="shared" si="1"/>
        <v>0.51707317073170733</v>
      </c>
      <c r="J18" s="29"/>
      <c r="K18" s="30" t="s">
        <v>79</v>
      </c>
      <c r="L18" s="31" t="s">
        <v>74</v>
      </c>
      <c r="M18" s="16"/>
      <c r="N18" s="16"/>
      <c r="O18" s="16"/>
    </row>
    <row r="19" spans="1:15" ht="20.100000000000001" customHeight="1" thickTop="1" thickBot="1">
      <c r="A19" s="29" t="s">
        <v>234</v>
      </c>
      <c r="B19" s="31" t="s">
        <v>97</v>
      </c>
      <c r="C19" s="32">
        <v>7</v>
      </c>
      <c r="D19" s="32">
        <v>63</v>
      </c>
      <c r="E19" s="32">
        <v>22</v>
      </c>
      <c r="F19" s="32">
        <v>20</v>
      </c>
      <c r="G19" s="32">
        <f t="shared" si="0"/>
        <v>105</v>
      </c>
      <c r="H19" s="32">
        <v>205</v>
      </c>
      <c r="I19" s="33">
        <f t="shared" si="1"/>
        <v>0.51219512195121952</v>
      </c>
      <c r="J19" s="29"/>
      <c r="K19" s="30" t="s">
        <v>98</v>
      </c>
      <c r="L19" s="31" t="s">
        <v>74</v>
      </c>
      <c r="M19" s="16"/>
      <c r="N19" s="16"/>
      <c r="O19" s="16"/>
    </row>
    <row r="20" spans="1:15" ht="20.100000000000001" customHeight="1" thickTop="1" thickBot="1">
      <c r="A20" s="29" t="s">
        <v>209</v>
      </c>
      <c r="B20" s="31" t="s">
        <v>38</v>
      </c>
      <c r="C20" s="32">
        <v>7</v>
      </c>
      <c r="D20" s="32">
        <v>62</v>
      </c>
      <c r="E20" s="32">
        <v>21</v>
      </c>
      <c r="F20" s="32">
        <v>22</v>
      </c>
      <c r="G20" s="32">
        <f t="shared" si="0"/>
        <v>105</v>
      </c>
      <c r="H20" s="32">
        <v>205</v>
      </c>
      <c r="I20" s="33">
        <f t="shared" si="1"/>
        <v>0.51219512195121952</v>
      </c>
      <c r="J20" s="29"/>
      <c r="K20" s="30" t="s">
        <v>39</v>
      </c>
      <c r="L20" s="31" t="s">
        <v>31</v>
      </c>
      <c r="M20" s="16"/>
      <c r="N20" s="16"/>
      <c r="O20" s="16"/>
    </row>
    <row r="21" spans="1:15" ht="20.100000000000001" customHeight="1" thickTop="1" thickBot="1">
      <c r="A21" s="29" t="s">
        <v>184</v>
      </c>
      <c r="B21" s="31" t="s">
        <v>101</v>
      </c>
      <c r="C21" s="32">
        <v>7</v>
      </c>
      <c r="D21" s="32">
        <v>60</v>
      </c>
      <c r="E21" s="32">
        <v>26</v>
      </c>
      <c r="F21" s="32">
        <v>18</v>
      </c>
      <c r="G21" s="32">
        <f t="shared" si="0"/>
        <v>104</v>
      </c>
      <c r="H21" s="32">
        <v>205</v>
      </c>
      <c r="I21" s="33">
        <f t="shared" si="1"/>
        <v>0.50731707317073171</v>
      </c>
      <c r="J21" s="29"/>
      <c r="K21" s="30" t="s">
        <v>102</v>
      </c>
      <c r="L21" s="31" t="s">
        <v>74</v>
      </c>
      <c r="M21" s="16"/>
      <c r="N21" s="16"/>
      <c r="O21" s="16"/>
    </row>
    <row r="22" spans="1:15" ht="20.100000000000001" customHeight="1" thickTop="1" thickBot="1">
      <c r="A22" s="29" t="s">
        <v>187</v>
      </c>
      <c r="B22" s="31" t="s">
        <v>91</v>
      </c>
      <c r="C22" s="32">
        <v>7</v>
      </c>
      <c r="D22" s="32">
        <v>48</v>
      </c>
      <c r="E22" s="32">
        <v>26</v>
      </c>
      <c r="F22" s="32">
        <v>30</v>
      </c>
      <c r="G22" s="32">
        <f t="shared" si="0"/>
        <v>104</v>
      </c>
      <c r="H22" s="32">
        <v>205</v>
      </c>
      <c r="I22" s="33">
        <f t="shared" si="1"/>
        <v>0.50731707317073171</v>
      </c>
      <c r="J22" s="29" t="s">
        <v>377</v>
      </c>
      <c r="K22" s="30" t="s">
        <v>92</v>
      </c>
      <c r="L22" s="31" t="s">
        <v>74</v>
      </c>
      <c r="M22" s="16"/>
      <c r="N22" s="16"/>
      <c r="O22" s="16"/>
    </row>
    <row r="23" spans="1:15" ht="20.100000000000001" customHeight="1" thickTop="1" thickBot="1">
      <c r="A23" s="29" t="s">
        <v>182</v>
      </c>
      <c r="B23" s="31" t="s">
        <v>20</v>
      </c>
      <c r="C23" s="32">
        <v>7</v>
      </c>
      <c r="D23" s="32">
        <v>51</v>
      </c>
      <c r="E23" s="32">
        <v>24</v>
      </c>
      <c r="F23" s="32">
        <v>28</v>
      </c>
      <c r="G23" s="32">
        <f t="shared" si="0"/>
        <v>103</v>
      </c>
      <c r="H23" s="32">
        <v>205</v>
      </c>
      <c r="I23" s="33">
        <f t="shared" si="1"/>
        <v>0.5024390243902439</v>
      </c>
      <c r="J23" s="29"/>
      <c r="K23" s="30" t="s">
        <v>21</v>
      </c>
      <c r="L23" s="31" t="s">
        <v>18</v>
      </c>
      <c r="M23" s="16"/>
      <c r="N23" s="16"/>
      <c r="O23" s="16"/>
    </row>
    <row r="24" spans="1:15" ht="20.100000000000001" customHeight="1" thickTop="1" thickBot="1">
      <c r="A24" s="29" t="s">
        <v>181</v>
      </c>
      <c r="B24" s="31" t="s">
        <v>20</v>
      </c>
      <c r="C24" s="32">
        <v>7</v>
      </c>
      <c r="D24" s="32">
        <v>53</v>
      </c>
      <c r="E24" s="32">
        <v>21</v>
      </c>
      <c r="F24" s="32">
        <v>27</v>
      </c>
      <c r="G24" s="32">
        <f t="shared" si="0"/>
        <v>101</v>
      </c>
      <c r="H24" s="32">
        <v>205</v>
      </c>
      <c r="I24" s="33">
        <f t="shared" si="1"/>
        <v>0.49268292682926829</v>
      </c>
      <c r="J24" s="29"/>
      <c r="K24" s="30" t="s">
        <v>21</v>
      </c>
      <c r="L24" s="31" t="s">
        <v>18</v>
      </c>
      <c r="M24" s="16"/>
      <c r="N24" s="16"/>
      <c r="O24" s="16"/>
    </row>
    <row r="25" spans="1:15" ht="20.100000000000001" customHeight="1" thickTop="1" thickBot="1">
      <c r="A25" s="29" t="s">
        <v>169</v>
      </c>
      <c r="B25" s="31" t="s">
        <v>13</v>
      </c>
      <c r="C25" s="32">
        <v>7</v>
      </c>
      <c r="D25" s="32">
        <v>51</v>
      </c>
      <c r="E25" s="32">
        <v>21</v>
      </c>
      <c r="F25" s="36">
        <v>29</v>
      </c>
      <c r="G25" s="32">
        <f t="shared" si="0"/>
        <v>101</v>
      </c>
      <c r="H25" s="32">
        <v>205</v>
      </c>
      <c r="I25" s="33">
        <f t="shared" si="1"/>
        <v>0.49268292682926829</v>
      </c>
      <c r="J25" s="29"/>
      <c r="K25" s="30" t="s">
        <v>14</v>
      </c>
      <c r="L25" s="31" t="s">
        <v>4</v>
      </c>
      <c r="M25" s="16"/>
      <c r="N25" s="16"/>
      <c r="O25" s="16"/>
    </row>
    <row r="26" spans="1:15" ht="20.100000000000001" customHeight="1" thickTop="1" thickBot="1">
      <c r="A26" s="29" t="s">
        <v>186</v>
      </c>
      <c r="B26" s="31" t="s">
        <v>89</v>
      </c>
      <c r="C26" s="32">
        <v>7</v>
      </c>
      <c r="D26" s="32">
        <v>55</v>
      </c>
      <c r="E26" s="32">
        <v>22</v>
      </c>
      <c r="F26" s="32">
        <v>21</v>
      </c>
      <c r="G26" s="32">
        <f t="shared" si="0"/>
        <v>98</v>
      </c>
      <c r="H26" s="32">
        <v>205</v>
      </c>
      <c r="I26" s="33">
        <f t="shared" si="1"/>
        <v>0.47804878048780486</v>
      </c>
      <c r="J26" s="29"/>
      <c r="K26" s="30" t="s">
        <v>90</v>
      </c>
      <c r="L26" s="31" t="s">
        <v>74</v>
      </c>
      <c r="M26" s="16"/>
      <c r="N26" s="16"/>
      <c r="O26" s="16"/>
    </row>
    <row r="27" spans="1:15" ht="20.100000000000001" customHeight="1" thickTop="1" thickBot="1">
      <c r="A27" s="29" t="s">
        <v>247</v>
      </c>
      <c r="B27" s="31" t="s">
        <v>352</v>
      </c>
      <c r="C27" s="32">
        <v>7</v>
      </c>
      <c r="D27" s="32">
        <v>50</v>
      </c>
      <c r="E27" s="32">
        <v>24</v>
      </c>
      <c r="F27" s="32">
        <v>23</v>
      </c>
      <c r="G27" s="32">
        <f t="shared" si="0"/>
        <v>97</v>
      </c>
      <c r="H27" s="32">
        <v>205</v>
      </c>
      <c r="I27" s="33">
        <f t="shared" si="1"/>
        <v>0.47317073170731705</v>
      </c>
      <c r="J27" s="29"/>
      <c r="K27" s="30"/>
      <c r="L27" s="31" t="s">
        <v>74</v>
      </c>
      <c r="M27" s="16"/>
      <c r="N27" s="16"/>
      <c r="O27" s="16"/>
    </row>
    <row r="28" spans="1:15" ht="20.100000000000001" customHeight="1" thickTop="1" thickBot="1">
      <c r="A28" s="29" t="s">
        <v>233</v>
      </c>
      <c r="B28" s="31" t="s">
        <v>65</v>
      </c>
      <c r="C28" s="32">
        <v>7</v>
      </c>
      <c r="D28" s="32">
        <v>44</v>
      </c>
      <c r="E28" s="32">
        <v>22</v>
      </c>
      <c r="F28" s="32">
        <v>30</v>
      </c>
      <c r="G28" s="32">
        <f t="shared" si="0"/>
        <v>96</v>
      </c>
      <c r="H28" s="32">
        <v>205</v>
      </c>
      <c r="I28" s="33">
        <f t="shared" si="1"/>
        <v>0.4682926829268293</v>
      </c>
      <c r="J28" s="29"/>
      <c r="K28" s="30" t="s">
        <v>66</v>
      </c>
      <c r="L28" s="31" t="s">
        <v>54</v>
      </c>
      <c r="M28" s="16"/>
      <c r="N28" s="16"/>
      <c r="O28" s="16"/>
    </row>
    <row r="29" spans="1:15" ht="20.100000000000001" customHeight="1" thickTop="1" thickBot="1">
      <c r="A29" s="29" t="s">
        <v>170</v>
      </c>
      <c r="B29" s="31" t="s">
        <v>13</v>
      </c>
      <c r="C29" s="32">
        <v>7</v>
      </c>
      <c r="D29" s="32">
        <v>53</v>
      </c>
      <c r="E29" s="32">
        <v>16</v>
      </c>
      <c r="F29" s="32">
        <v>27</v>
      </c>
      <c r="G29" s="32">
        <f t="shared" si="0"/>
        <v>96</v>
      </c>
      <c r="H29" s="32">
        <v>205</v>
      </c>
      <c r="I29" s="33">
        <f t="shared" si="1"/>
        <v>0.4682926829268293</v>
      </c>
      <c r="J29" s="29"/>
      <c r="K29" s="30" t="s">
        <v>14</v>
      </c>
      <c r="L29" s="31" t="s">
        <v>4</v>
      </c>
      <c r="M29" s="16"/>
      <c r="N29" s="16"/>
      <c r="O29" s="16"/>
    </row>
    <row r="30" spans="1:15" ht="20.100000000000001" customHeight="1" thickTop="1" thickBot="1">
      <c r="A30" s="29" t="s">
        <v>216</v>
      </c>
      <c r="B30" s="31" t="s">
        <v>42</v>
      </c>
      <c r="C30" s="32">
        <v>7</v>
      </c>
      <c r="D30" s="32">
        <v>40</v>
      </c>
      <c r="E30" s="32">
        <v>26</v>
      </c>
      <c r="F30" s="32">
        <v>28</v>
      </c>
      <c r="G30" s="32">
        <f t="shared" si="0"/>
        <v>94</v>
      </c>
      <c r="H30" s="32">
        <v>205</v>
      </c>
      <c r="I30" s="33">
        <f t="shared" si="1"/>
        <v>0.45853658536585368</v>
      </c>
      <c r="J30" s="29"/>
      <c r="K30" s="30" t="s">
        <v>43</v>
      </c>
      <c r="L30" s="31" t="s">
        <v>44</v>
      </c>
      <c r="M30" s="16"/>
      <c r="N30" s="16"/>
      <c r="O30" s="16"/>
    </row>
    <row r="31" spans="1:15" ht="20.100000000000001" customHeight="1" thickTop="1" thickBot="1">
      <c r="A31" s="29" t="s">
        <v>207</v>
      </c>
      <c r="B31" s="31" t="s">
        <v>32</v>
      </c>
      <c r="C31" s="32">
        <v>7</v>
      </c>
      <c r="D31" s="32">
        <v>44</v>
      </c>
      <c r="E31" s="32">
        <v>22</v>
      </c>
      <c r="F31" s="32">
        <v>23</v>
      </c>
      <c r="G31" s="32">
        <f t="shared" si="0"/>
        <v>89</v>
      </c>
      <c r="H31" s="32">
        <v>205</v>
      </c>
      <c r="I31" s="33">
        <f t="shared" si="1"/>
        <v>0.43414634146341463</v>
      </c>
      <c r="J31" s="29"/>
      <c r="K31" s="30" t="s">
        <v>33</v>
      </c>
      <c r="L31" s="31" t="s">
        <v>31</v>
      </c>
      <c r="M31" s="16"/>
      <c r="N31" s="16"/>
      <c r="O31" s="16"/>
    </row>
    <row r="32" spans="1:15" ht="20.100000000000001" customHeight="1" thickTop="1" thickBot="1">
      <c r="A32" s="29" t="s">
        <v>206</v>
      </c>
      <c r="B32" s="31" t="s">
        <v>32</v>
      </c>
      <c r="C32" s="32">
        <v>7</v>
      </c>
      <c r="D32" s="32">
        <v>39</v>
      </c>
      <c r="E32" s="32">
        <v>27</v>
      </c>
      <c r="F32" s="32">
        <v>22</v>
      </c>
      <c r="G32" s="32">
        <f t="shared" si="0"/>
        <v>88</v>
      </c>
      <c r="H32" s="32">
        <v>205</v>
      </c>
      <c r="I32" s="33">
        <f t="shared" si="1"/>
        <v>0.42926829268292682</v>
      </c>
      <c r="J32" s="29"/>
      <c r="K32" s="30" t="s">
        <v>33</v>
      </c>
      <c r="L32" s="31" t="s">
        <v>31</v>
      </c>
      <c r="M32" s="16"/>
      <c r="N32" s="16"/>
      <c r="O32" s="16"/>
    </row>
    <row r="33" spans="1:15" ht="20.100000000000001" customHeight="1" thickTop="1" thickBot="1">
      <c r="A33" s="29" t="s">
        <v>231</v>
      </c>
      <c r="B33" s="31" t="s">
        <v>61</v>
      </c>
      <c r="C33" s="32">
        <v>7</v>
      </c>
      <c r="D33" s="32">
        <v>50</v>
      </c>
      <c r="E33" s="32">
        <v>15</v>
      </c>
      <c r="F33" s="32">
        <v>22</v>
      </c>
      <c r="G33" s="32">
        <f t="shared" si="0"/>
        <v>87</v>
      </c>
      <c r="H33" s="32">
        <v>205</v>
      </c>
      <c r="I33" s="33">
        <f t="shared" si="1"/>
        <v>0.42439024390243901</v>
      </c>
      <c r="J33" s="29"/>
      <c r="K33" s="30" t="s">
        <v>62</v>
      </c>
      <c r="L33" s="31" t="s">
        <v>54</v>
      </c>
      <c r="M33" s="16"/>
      <c r="N33" s="16"/>
      <c r="O33" s="16"/>
    </row>
    <row r="34" spans="1:15" ht="20.100000000000001" customHeight="1" thickTop="1" thickBot="1">
      <c r="A34" s="29" t="s">
        <v>183</v>
      </c>
      <c r="B34" s="31" t="s">
        <v>20</v>
      </c>
      <c r="C34" s="32">
        <v>7</v>
      </c>
      <c r="D34" s="32">
        <v>36</v>
      </c>
      <c r="E34" s="32">
        <v>25</v>
      </c>
      <c r="F34" s="32">
        <v>25</v>
      </c>
      <c r="G34" s="32">
        <f t="shared" si="0"/>
        <v>86</v>
      </c>
      <c r="H34" s="32">
        <v>205</v>
      </c>
      <c r="I34" s="33">
        <f t="shared" si="1"/>
        <v>0.4195121951219512</v>
      </c>
      <c r="J34" s="29"/>
      <c r="K34" s="30" t="s">
        <v>21</v>
      </c>
      <c r="L34" s="31" t="s">
        <v>18</v>
      </c>
      <c r="M34" s="16"/>
      <c r="N34" s="16"/>
      <c r="O34" s="16"/>
    </row>
    <row r="35" spans="1:15" ht="20.100000000000001" customHeight="1" thickTop="1" thickBot="1">
      <c r="A35" s="29" t="s">
        <v>230</v>
      </c>
      <c r="B35" s="31" t="s">
        <v>59</v>
      </c>
      <c r="C35" s="32">
        <v>7</v>
      </c>
      <c r="D35" s="32">
        <v>39</v>
      </c>
      <c r="E35" s="32">
        <v>20</v>
      </c>
      <c r="F35" s="32">
        <v>24</v>
      </c>
      <c r="G35" s="32">
        <f t="shared" ref="G35:G66" si="2">SUM(D35:F35)</f>
        <v>83</v>
      </c>
      <c r="H35" s="32">
        <v>205</v>
      </c>
      <c r="I35" s="33">
        <f t="shared" ref="I35:I66" si="3">G35/H35</f>
        <v>0.40487804878048783</v>
      </c>
      <c r="J35" s="29"/>
      <c r="K35" s="30" t="s">
        <v>60</v>
      </c>
      <c r="L35" s="31" t="s">
        <v>54</v>
      </c>
      <c r="M35" s="16"/>
      <c r="N35" s="16"/>
      <c r="O35" s="16"/>
    </row>
    <row r="36" spans="1:15" ht="20.100000000000001" customHeight="1" thickTop="1" thickBot="1">
      <c r="A36" s="29" t="s">
        <v>221</v>
      </c>
      <c r="B36" s="31" t="s">
        <v>110</v>
      </c>
      <c r="C36" s="32">
        <v>7</v>
      </c>
      <c r="D36" s="32">
        <v>34</v>
      </c>
      <c r="E36" s="32">
        <v>24</v>
      </c>
      <c r="F36" s="32">
        <v>19</v>
      </c>
      <c r="G36" s="32">
        <f t="shared" si="2"/>
        <v>77</v>
      </c>
      <c r="H36" s="32">
        <v>205</v>
      </c>
      <c r="I36" s="33">
        <f t="shared" si="3"/>
        <v>0.37560975609756098</v>
      </c>
      <c r="J36" s="29"/>
      <c r="K36" s="30" t="s">
        <v>111</v>
      </c>
      <c r="L36" s="31" t="s">
        <v>44</v>
      </c>
      <c r="M36" s="16"/>
      <c r="N36" s="16"/>
      <c r="O36" s="16"/>
    </row>
    <row r="37" spans="1:15" ht="20.100000000000001" customHeight="1" thickTop="1" thickBot="1">
      <c r="A37" s="29" t="s">
        <v>252</v>
      </c>
      <c r="B37" s="31" t="s">
        <v>367</v>
      </c>
      <c r="C37" s="32">
        <v>7</v>
      </c>
      <c r="D37" s="32">
        <v>43</v>
      </c>
      <c r="E37" s="32">
        <v>16</v>
      </c>
      <c r="F37" s="32">
        <v>18</v>
      </c>
      <c r="G37" s="32">
        <f t="shared" si="2"/>
        <v>77</v>
      </c>
      <c r="H37" s="32">
        <v>205</v>
      </c>
      <c r="I37" s="33">
        <f t="shared" si="3"/>
        <v>0.37560975609756098</v>
      </c>
      <c r="J37" s="29"/>
      <c r="K37" s="30" t="s">
        <v>368</v>
      </c>
      <c r="L37" s="31" t="s">
        <v>74</v>
      </c>
      <c r="M37" s="16"/>
      <c r="N37" s="16"/>
      <c r="O37" s="16"/>
    </row>
    <row r="38" spans="1:15" ht="20.100000000000001" customHeight="1" thickTop="1" thickBot="1">
      <c r="A38" s="29" t="s">
        <v>167</v>
      </c>
      <c r="B38" s="31" t="s">
        <v>9</v>
      </c>
      <c r="C38" s="32">
        <v>7</v>
      </c>
      <c r="D38" s="32">
        <v>36</v>
      </c>
      <c r="E38" s="32">
        <v>20</v>
      </c>
      <c r="F38" s="32">
        <v>18</v>
      </c>
      <c r="G38" s="32">
        <f t="shared" si="2"/>
        <v>74</v>
      </c>
      <c r="H38" s="32">
        <v>205</v>
      </c>
      <c r="I38" s="33">
        <f t="shared" si="3"/>
        <v>0.36097560975609755</v>
      </c>
      <c r="J38" s="29"/>
      <c r="K38" s="30" t="s">
        <v>10</v>
      </c>
      <c r="L38" s="31" t="s">
        <v>4</v>
      </c>
      <c r="M38" s="16"/>
      <c r="N38" s="16"/>
      <c r="O38" s="16"/>
    </row>
    <row r="39" spans="1:15" ht="20.100000000000001" customHeight="1" thickTop="1" thickBot="1">
      <c r="A39" s="29" t="s">
        <v>192</v>
      </c>
      <c r="B39" s="31" t="s">
        <v>22</v>
      </c>
      <c r="C39" s="32">
        <v>7</v>
      </c>
      <c r="D39" s="32">
        <v>30</v>
      </c>
      <c r="E39" s="32">
        <v>18</v>
      </c>
      <c r="F39" s="32">
        <v>25</v>
      </c>
      <c r="G39" s="32">
        <f t="shared" si="2"/>
        <v>73</v>
      </c>
      <c r="H39" s="32">
        <v>205</v>
      </c>
      <c r="I39" s="33">
        <f t="shared" si="3"/>
        <v>0.35609756097560974</v>
      </c>
      <c r="J39" s="29"/>
      <c r="K39" s="30" t="s">
        <v>23</v>
      </c>
      <c r="L39" s="31" t="s">
        <v>24</v>
      </c>
      <c r="M39" s="16"/>
      <c r="N39" s="16"/>
      <c r="O39" s="16"/>
    </row>
    <row r="40" spans="1:15" ht="20.100000000000001" customHeight="1" thickTop="1" thickBot="1">
      <c r="A40" s="29" t="s">
        <v>235</v>
      </c>
      <c r="B40" s="31" t="s">
        <v>99</v>
      </c>
      <c r="C40" s="32">
        <v>7</v>
      </c>
      <c r="D40" s="32">
        <v>42</v>
      </c>
      <c r="E40" s="32">
        <v>10</v>
      </c>
      <c r="F40" s="32">
        <v>18</v>
      </c>
      <c r="G40" s="32">
        <f t="shared" si="2"/>
        <v>70</v>
      </c>
      <c r="H40" s="32">
        <v>205</v>
      </c>
      <c r="I40" s="33">
        <f t="shared" si="3"/>
        <v>0.34146341463414637</v>
      </c>
      <c r="J40" s="29"/>
      <c r="K40" s="30" t="s">
        <v>100</v>
      </c>
      <c r="L40" s="31" t="s">
        <v>74</v>
      </c>
      <c r="M40" s="16"/>
      <c r="N40" s="16"/>
      <c r="O40" s="16"/>
    </row>
    <row r="41" spans="1:15" ht="20.100000000000001" customHeight="1" thickTop="1" thickBot="1">
      <c r="A41" s="29" t="s">
        <v>171</v>
      </c>
      <c r="B41" s="31" t="s">
        <v>67</v>
      </c>
      <c r="C41" s="32">
        <v>7</v>
      </c>
      <c r="D41" s="32">
        <v>37</v>
      </c>
      <c r="E41" s="32">
        <v>13</v>
      </c>
      <c r="F41" s="32">
        <v>20</v>
      </c>
      <c r="G41" s="32">
        <f t="shared" si="2"/>
        <v>70</v>
      </c>
      <c r="H41" s="32">
        <v>205</v>
      </c>
      <c r="I41" s="33">
        <f t="shared" si="3"/>
        <v>0.34146341463414637</v>
      </c>
      <c r="J41" s="29"/>
      <c r="K41" s="30" t="s">
        <v>149</v>
      </c>
      <c r="L41" s="31" t="s">
        <v>69</v>
      </c>
      <c r="M41" s="16"/>
      <c r="N41" s="16"/>
      <c r="O41" s="16"/>
    </row>
    <row r="42" spans="1:15" ht="20.100000000000001" customHeight="1" thickTop="1" thickBot="1">
      <c r="A42" s="29" t="s">
        <v>219</v>
      </c>
      <c r="B42" s="31" t="s">
        <v>47</v>
      </c>
      <c r="C42" s="32">
        <v>7</v>
      </c>
      <c r="D42" s="32">
        <v>12</v>
      </c>
      <c r="E42" s="32">
        <v>29</v>
      </c>
      <c r="F42" s="32">
        <v>26</v>
      </c>
      <c r="G42" s="32">
        <f t="shared" si="2"/>
        <v>67</v>
      </c>
      <c r="H42" s="32">
        <v>205</v>
      </c>
      <c r="I42" s="33">
        <f t="shared" si="3"/>
        <v>0.32682926829268294</v>
      </c>
      <c r="J42" s="29"/>
      <c r="K42" s="30" t="s">
        <v>48</v>
      </c>
      <c r="L42" s="31" t="s">
        <v>44</v>
      </c>
      <c r="M42" s="16"/>
      <c r="N42" s="16"/>
      <c r="O42" s="16"/>
    </row>
    <row r="43" spans="1:15" ht="20.100000000000001" customHeight="1" thickTop="1" thickBot="1">
      <c r="A43" s="29" t="s">
        <v>208</v>
      </c>
      <c r="B43" s="31" t="s">
        <v>32</v>
      </c>
      <c r="C43" s="32">
        <v>7</v>
      </c>
      <c r="D43" s="32">
        <v>29</v>
      </c>
      <c r="E43" s="32">
        <v>14</v>
      </c>
      <c r="F43" s="32">
        <v>22</v>
      </c>
      <c r="G43" s="32">
        <f t="shared" si="2"/>
        <v>65</v>
      </c>
      <c r="H43" s="32">
        <v>205</v>
      </c>
      <c r="I43" s="33">
        <f t="shared" si="3"/>
        <v>0.31707317073170732</v>
      </c>
      <c r="J43" s="29"/>
      <c r="K43" s="30" t="s">
        <v>33</v>
      </c>
      <c r="L43" s="31" t="s">
        <v>31</v>
      </c>
      <c r="M43" s="16"/>
      <c r="N43" s="16"/>
      <c r="O43" s="16"/>
    </row>
    <row r="44" spans="1:15" ht="20.100000000000001" customHeight="1" thickTop="1" thickBot="1">
      <c r="A44" s="29" t="s">
        <v>220</v>
      </c>
      <c r="B44" s="31" t="s">
        <v>47</v>
      </c>
      <c r="C44" s="32">
        <v>7</v>
      </c>
      <c r="D44" s="32">
        <v>15</v>
      </c>
      <c r="E44" s="32">
        <v>16</v>
      </c>
      <c r="F44" s="32">
        <v>20</v>
      </c>
      <c r="G44" s="32">
        <f t="shared" si="2"/>
        <v>51</v>
      </c>
      <c r="H44" s="32">
        <v>205</v>
      </c>
      <c r="I44" s="33">
        <f t="shared" si="3"/>
        <v>0.24878048780487805</v>
      </c>
      <c r="J44" s="29"/>
      <c r="K44" s="30" t="s">
        <v>48</v>
      </c>
      <c r="L44" s="31" t="s">
        <v>44</v>
      </c>
      <c r="M44" s="16"/>
      <c r="N44" s="16"/>
      <c r="O44" s="16"/>
    </row>
    <row r="45" spans="1:15" ht="20.100000000000001" customHeight="1" thickTop="1" thickBot="1">
      <c r="A45" s="29" t="s">
        <v>218</v>
      </c>
      <c r="B45" s="31" t="s">
        <v>45</v>
      </c>
      <c r="C45" s="32">
        <v>7</v>
      </c>
      <c r="D45" s="32">
        <v>18</v>
      </c>
      <c r="E45" s="32">
        <v>11</v>
      </c>
      <c r="F45" s="32">
        <v>18</v>
      </c>
      <c r="G45" s="32">
        <f t="shared" si="2"/>
        <v>47</v>
      </c>
      <c r="H45" s="32">
        <v>205</v>
      </c>
      <c r="I45" s="33">
        <f t="shared" si="3"/>
        <v>0.22926829268292684</v>
      </c>
      <c r="J45" s="29"/>
      <c r="K45" s="30" t="s">
        <v>46</v>
      </c>
      <c r="L45" s="31" t="s">
        <v>44</v>
      </c>
      <c r="M45" s="16"/>
      <c r="N45" s="16"/>
      <c r="O45" s="16"/>
    </row>
    <row r="46" spans="1:15" ht="20.100000000000001" customHeight="1" thickTop="1" thickBot="1">
      <c r="A46" s="29" t="s">
        <v>253</v>
      </c>
      <c r="B46" s="31" t="s">
        <v>83</v>
      </c>
      <c r="C46" s="32">
        <v>8</v>
      </c>
      <c r="D46" s="32">
        <v>113</v>
      </c>
      <c r="E46" s="32">
        <v>30</v>
      </c>
      <c r="F46" s="32">
        <v>24</v>
      </c>
      <c r="G46" s="32">
        <f t="shared" si="2"/>
        <v>167</v>
      </c>
      <c r="H46" s="32">
        <v>205</v>
      </c>
      <c r="I46" s="33">
        <f t="shared" si="3"/>
        <v>0.81463414634146336</v>
      </c>
      <c r="J46" s="29" t="s">
        <v>363</v>
      </c>
      <c r="K46" s="30" t="s">
        <v>84</v>
      </c>
      <c r="L46" s="31" t="s">
        <v>74</v>
      </c>
      <c r="M46" s="16"/>
      <c r="N46" s="16"/>
      <c r="O46" s="16"/>
    </row>
    <row r="47" spans="1:15" ht="20.100000000000001" customHeight="1" thickTop="1" thickBot="1">
      <c r="A47" s="29" t="s">
        <v>250</v>
      </c>
      <c r="B47" s="31" t="s">
        <v>78</v>
      </c>
      <c r="C47" s="32">
        <v>8</v>
      </c>
      <c r="D47" s="32">
        <v>86</v>
      </c>
      <c r="E47" s="32">
        <v>24</v>
      </c>
      <c r="F47" s="32">
        <v>27</v>
      </c>
      <c r="G47" s="32">
        <f t="shared" si="2"/>
        <v>137</v>
      </c>
      <c r="H47" s="32">
        <v>205</v>
      </c>
      <c r="I47" s="33">
        <f t="shared" si="3"/>
        <v>0.66829268292682931</v>
      </c>
      <c r="J47" s="29" t="s">
        <v>364</v>
      </c>
      <c r="K47" s="30" t="s">
        <v>79</v>
      </c>
      <c r="L47" s="31" t="s">
        <v>74</v>
      </c>
      <c r="M47" s="16"/>
      <c r="N47" s="16"/>
      <c r="O47" s="16"/>
    </row>
    <row r="48" spans="1:15" ht="20.100000000000001" customHeight="1" thickTop="1" thickBot="1">
      <c r="A48" s="29" t="s">
        <v>241</v>
      </c>
      <c r="B48" s="31" t="s">
        <v>99</v>
      </c>
      <c r="C48" s="32">
        <v>8</v>
      </c>
      <c r="D48" s="32">
        <v>86</v>
      </c>
      <c r="E48" s="32">
        <v>21</v>
      </c>
      <c r="F48" s="32">
        <v>24</v>
      </c>
      <c r="G48" s="32">
        <f t="shared" si="2"/>
        <v>131</v>
      </c>
      <c r="H48" s="32">
        <v>205</v>
      </c>
      <c r="I48" s="33">
        <f t="shared" si="3"/>
        <v>0.63902439024390245</v>
      </c>
      <c r="J48" s="29" t="s">
        <v>364</v>
      </c>
      <c r="K48" s="30" t="s">
        <v>100</v>
      </c>
      <c r="L48" s="31" t="s">
        <v>74</v>
      </c>
      <c r="M48" s="16"/>
      <c r="N48" s="16"/>
      <c r="O48" s="16"/>
    </row>
    <row r="49" spans="1:15" ht="20.100000000000001" customHeight="1" thickTop="1" thickBot="1">
      <c r="A49" s="29" t="s">
        <v>204</v>
      </c>
      <c r="B49" s="31" t="s">
        <v>27</v>
      </c>
      <c r="C49" s="32">
        <v>8</v>
      </c>
      <c r="D49" s="32">
        <v>79</v>
      </c>
      <c r="E49" s="32">
        <v>24</v>
      </c>
      <c r="F49" s="32">
        <v>21</v>
      </c>
      <c r="G49" s="32">
        <f t="shared" si="2"/>
        <v>124</v>
      </c>
      <c r="H49" s="32">
        <v>205</v>
      </c>
      <c r="I49" s="33">
        <f t="shared" si="3"/>
        <v>0.60487804878048779</v>
      </c>
      <c r="J49" s="29" t="s">
        <v>364</v>
      </c>
      <c r="K49" s="30" t="s">
        <v>28</v>
      </c>
      <c r="L49" s="31" t="s">
        <v>24</v>
      </c>
      <c r="M49" s="16"/>
      <c r="N49" s="16"/>
      <c r="O49" s="16"/>
    </row>
    <row r="50" spans="1:15" ht="20.100000000000001" customHeight="1" thickTop="1" thickBot="1">
      <c r="A50" s="29" t="s">
        <v>203</v>
      </c>
      <c r="B50" s="31" t="s">
        <v>27</v>
      </c>
      <c r="C50" s="32">
        <v>8</v>
      </c>
      <c r="D50" s="32">
        <v>69</v>
      </c>
      <c r="E50" s="32">
        <v>22</v>
      </c>
      <c r="F50" s="32">
        <v>28</v>
      </c>
      <c r="G50" s="32">
        <f t="shared" si="2"/>
        <v>119</v>
      </c>
      <c r="H50" s="32">
        <v>205</v>
      </c>
      <c r="I50" s="33">
        <f t="shared" si="3"/>
        <v>0.58048780487804874</v>
      </c>
      <c r="J50" s="29" t="s">
        <v>364</v>
      </c>
      <c r="K50" s="30" t="s">
        <v>28</v>
      </c>
      <c r="L50" s="31" t="s">
        <v>24</v>
      </c>
      <c r="M50" s="16"/>
      <c r="N50" s="16"/>
      <c r="O50" s="16"/>
    </row>
    <row r="51" spans="1:15" ht="20.100000000000001" customHeight="1" thickTop="1" thickBot="1">
      <c r="A51" s="29" t="s">
        <v>236</v>
      </c>
      <c r="B51" s="31" t="s">
        <v>55</v>
      </c>
      <c r="C51" s="32">
        <v>8</v>
      </c>
      <c r="D51" s="32">
        <v>70</v>
      </c>
      <c r="E51" s="32">
        <v>24</v>
      </c>
      <c r="F51" s="32">
        <v>25</v>
      </c>
      <c r="G51" s="32">
        <f t="shared" si="2"/>
        <v>119</v>
      </c>
      <c r="H51" s="32">
        <v>205</v>
      </c>
      <c r="I51" s="33">
        <f t="shared" si="3"/>
        <v>0.58048780487804874</v>
      </c>
      <c r="J51" s="29" t="s">
        <v>364</v>
      </c>
      <c r="K51" s="30" t="s">
        <v>56</v>
      </c>
      <c r="L51" s="31" t="s">
        <v>54</v>
      </c>
      <c r="M51" s="16"/>
      <c r="N51" s="16"/>
      <c r="O51" s="16"/>
    </row>
    <row r="52" spans="1:15" ht="20.100000000000001" customHeight="1" thickTop="1" thickBot="1">
      <c r="A52" s="29" t="s">
        <v>240</v>
      </c>
      <c r="B52" s="31" t="s">
        <v>97</v>
      </c>
      <c r="C52" s="32">
        <v>8</v>
      </c>
      <c r="D52" s="32">
        <v>62</v>
      </c>
      <c r="E52" s="32">
        <v>28</v>
      </c>
      <c r="F52" s="32">
        <v>25</v>
      </c>
      <c r="G52" s="32">
        <f t="shared" si="2"/>
        <v>115</v>
      </c>
      <c r="H52" s="32">
        <v>205</v>
      </c>
      <c r="I52" s="33">
        <f t="shared" si="3"/>
        <v>0.56097560975609762</v>
      </c>
      <c r="J52" s="29" t="s">
        <v>364</v>
      </c>
      <c r="K52" s="30" t="s">
        <v>98</v>
      </c>
      <c r="L52" s="31" t="s">
        <v>74</v>
      </c>
      <c r="M52" s="16"/>
      <c r="N52" s="16"/>
      <c r="O52" s="16"/>
    </row>
    <row r="53" spans="1:15" ht="20.100000000000001" customHeight="1" thickTop="1" thickBot="1">
      <c r="A53" s="29" t="s">
        <v>177</v>
      </c>
      <c r="B53" s="31" t="s">
        <v>101</v>
      </c>
      <c r="C53" s="32">
        <v>8</v>
      </c>
      <c r="D53" s="32">
        <v>62</v>
      </c>
      <c r="E53" s="32">
        <v>23</v>
      </c>
      <c r="F53" s="32">
        <v>29</v>
      </c>
      <c r="G53" s="32">
        <f t="shared" si="2"/>
        <v>114</v>
      </c>
      <c r="H53" s="32">
        <v>205</v>
      </c>
      <c r="I53" s="33">
        <f t="shared" si="3"/>
        <v>0.55609756097560981</v>
      </c>
      <c r="J53" s="29" t="s">
        <v>364</v>
      </c>
      <c r="K53" s="30" t="s">
        <v>102</v>
      </c>
      <c r="L53" s="31" t="s">
        <v>74</v>
      </c>
      <c r="M53" s="16"/>
      <c r="N53" s="16"/>
      <c r="O53" s="16"/>
    </row>
    <row r="54" spans="1:15" ht="20.100000000000001" customHeight="1" thickTop="1" thickBot="1">
      <c r="A54" s="29" t="s">
        <v>196</v>
      </c>
      <c r="B54" s="31" t="s">
        <v>22</v>
      </c>
      <c r="C54" s="32">
        <v>8</v>
      </c>
      <c r="D54" s="32">
        <v>61</v>
      </c>
      <c r="E54" s="32">
        <v>25</v>
      </c>
      <c r="F54" s="32">
        <v>27</v>
      </c>
      <c r="G54" s="32">
        <f t="shared" si="2"/>
        <v>113</v>
      </c>
      <c r="H54" s="32">
        <v>205</v>
      </c>
      <c r="I54" s="33">
        <f t="shared" si="3"/>
        <v>0.551219512195122</v>
      </c>
      <c r="J54" s="29" t="s">
        <v>364</v>
      </c>
      <c r="K54" s="30" t="s">
        <v>23</v>
      </c>
      <c r="L54" s="31" t="s">
        <v>24</v>
      </c>
      <c r="M54" s="16"/>
      <c r="N54" s="16"/>
      <c r="O54" s="16"/>
    </row>
    <row r="55" spans="1:15" ht="20.100000000000001" customHeight="1" thickTop="1" thickBot="1">
      <c r="A55" s="29" t="s">
        <v>257</v>
      </c>
      <c r="B55" s="31" t="s">
        <v>87</v>
      </c>
      <c r="C55" s="32">
        <v>8</v>
      </c>
      <c r="D55" s="32">
        <v>66</v>
      </c>
      <c r="E55" s="32">
        <v>27</v>
      </c>
      <c r="F55" s="32">
        <v>19</v>
      </c>
      <c r="G55" s="32">
        <f t="shared" si="2"/>
        <v>112</v>
      </c>
      <c r="H55" s="32">
        <v>205</v>
      </c>
      <c r="I55" s="33">
        <f t="shared" si="3"/>
        <v>0.54634146341463419</v>
      </c>
      <c r="J55" s="29" t="s">
        <v>364</v>
      </c>
      <c r="K55" s="30" t="s">
        <v>88</v>
      </c>
      <c r="L55" s="31" t="s">
        <v>74</v>
      </c>
      <c r="M55" s="16"/>
      <c r="N55" s="16"/>
      <c r="O55" s="16"/>
    </row>
    <row r="56" spans="1:15" ht="20.100000000000001" customHeight="1" thickTop="1" thickBot="1">
      <c r="A56" s="29" t="s">
        <v>200</v>
      </c>
      <c r="B56" s="31" t="s">
        <v>105</v>
      </c>
      <c r="C56" s="32">
        <v>8</v>
      </c>
      <c r="D56" s="32">
        <v>64</v>
      </c>
      <c r="E56" s="32">
        <v>25</v>
      </c>
      <c r="F56" s="32">
        <v>22</v>
      </c>
      <c r="G56" s="32">
        <f t="shared" si="2"/>
        <v>111</v>
      </c>
      <c r="H56" s="32">
        <v>205</v>
      </c>
      <c r="I56" s="33">
        <f t="shared" si="3"/>
        <v>0.54146341463414638</v>
      </c>
      <c r="J56" s="29" t="s">
        <v>364</v>
      </c>
      <c r="K56" s="30" t="s">
        <v>26</v>
      </c>
      <c r="L56" s="31" t="s">
        <v>24</v>
      </c>
      <c r="M56" s="16"/>
      <c r="N56" s="16"/>
      <c r="O56" s="16"/>
    </row>
    <row r="57" spans="1:15" ht="20.100000000000001" customHeight="1" thickTop="1" thickBot="1">
      <c r="A57" s="29" t="s">
        <v>201</v>
      </c>
      <c r="B57" s="31" t="s">
        <v>105</v>
      </c>
      <c r="C57" s="32">
        <v>8</v>
      </c>
      <c r="D57" s="32">
        <v>62</v>
      </c>
      <c r="E57" s="32">
        <v>29</v>
      </c>
      <c r="F57" s="32">
        <v>20</v>
      </c>
      <c r="G57" s="32">
        <f t="shared" si="2"/>
        <v>111</v>
      </c>
      <c r="H57" s="32">
        <v>205</v>
      </c>
      <c r="I57" s="33">
        <f t="shared" si="3"/>
        <v>0.54146341463414638</v>
      </c>
      <c r="J57" s="29" t="s">
        <v>364</v>
      </c>
      <c r="K57" s="30" t="s">
        <v>26</v>
      </c>
      <c r="L57" s="31" t="s">
        <v>24</v>
      </c>
      <c r="M57" s="16"/>
      <c r="N57" s="16"/>
      <c r="O57" s="16"/>
    </row>
    <row r="58" spans="1:15" ht="20.100000000000001" customHeight="1" thickTop="1" thickBot="1">
      <c r="A58" s="29" t="s">
        <v>248</v>
      </c>
      <c r="B58" s="31" t="s">
        <v>75</v>
      </c>
      <c r="C58" s="32">
        <v>8</v>
      </c>
      <c r="D58" s="32">
        <v>64</v>
      </c>
      <c r="E58" s="32">
        <v>23</v>
      </c>
      <c r="F58" s="32">
        <v>23</v>
      </c>
      <c r="G58" s="32">
        <f t="shared" si="2"/>
        <v>110</v>
      </c>
      <c r="H58" s="32">
        <v>205</v>
      </c>
      <c r="I58" s="33">
        <f t="shared" si="3"/>
        <v>0.53658536585365857</v>
      </c>
      <c r="J58" s="29" t="s">
        <v>364</v>
      </c>
      <c r="K58" s="30" t="s">
        <v>76</v>
      </c>
      <c r="L58" s="31" t="s">
        <v>74</v>
      </c>
      <c r="M58" s="16"/>
      <c r="N58" s="16"/>
      <c r="O58" s="16"/>
    </row>
    <row r="59" spans="1:15" ht="20.100000000000001" customHeight="1" thickTop="1" thickBot="1">
      <c r="A59" s="29" t="s">
        <v>222</v>
      </c>
      <c r="B59" s="31" t="s">
        <v>42</v>
      </c>
      <c r="C59" s="32">
        <v>8</v>
      </c>
      <c r="D59" s="32">
        <v>73</v>
      </c>
      <c r="E59" s="32">
        <v>14</v>
      </c>
      <c r="F59" s="32">
        <v>23</v>
      </c>
      <c r="G59" s="32">
        <f t="shared" si="2"/>
        <v>110</v>
      </c>
      <c r="H59" s="32">
        <v>205</v>
      </c>
      <c r="I59" s="33">
        <f t="shared" si="3"/>
        <v>0.53658536585365857</v>
      </c>
      <c r="J59" s="29" t="s">
        <v>364</v>
      </c>
      <c r="K59" s="30" t="s">
        <v>43</v>
      </c>
      <c r="L59" s="31" t="s">
        <v>44</v>
      </c>
      <c r="M59" s="16"/>
      <c r="N59" s="16"/>
      <c r="O59" s="16"/>
    </row>
    <row r="60" spans="1:15" ht="20.100000000000001" customHeight="1" thickTop="1" thickBot="1">
      <c r="A60" s="29" t="s">
        <v>202</v>
      </c>
      <c r="B60" s="31" t="s">
        <v>105</v>
      </c>
      <c r="C60" s="32">
        <v>8</v>
      </c>
      <c r="D60" s="32">
        <v>61</v>
      </c>
      <c r="E60" s="32">
        <v>20</v>
      </c>
      <c r="F60" s="32">
        <v>29</v>
      </c>
      <c r="G60" s="32">
        <f t="shared" si="2"/>
        <v>110</v>
      </c>
      <c r="H60" s="32">
        <v>205</v>
      </c>
      <c r="I60" s="33">
        <f t="shared" si="3"/>
        <v>0.53658536585365857</v>
      </c>
      <c r="J60" s="29" t="s">
        <v>364</v>
      </c>
      <c r="K60" s="30" t="s">
        <v>26</v>
      </c>
      <c r="L60" s="31" t="s">
        <v>24</v>
      </c>
      <c r="M60" s="16"/>
      <c r="N60" s="16"/>
      <c r="O60" s="16"/>
    </row>
    <row r="61" spans="1:15" ht="20.100000000000001" customHeight="1" thickTop="1" thickBot="1">
      <c r="A61" s="29" t="s">
        <v>256</v>
      </c>
      <c r="B61" s="31" t="s">
        <v>356</v>
      </c>
      <c r="C61" s="32">
        <v>8</v>
      </c>
      <c r="D61" s="32">
        <v>68</v>
      </c>
      <c r="E61" s="32">
        <v>13</v>
      </c>
      <c r="F61" s="32">
        <v>28</v>
      </c>
      <c r="G61" s="32">
        <f t="shared" si="2"/>
        <v>109</v>
      </c>
      <c r="H61" s="32">
        <v>205</v>
      </c>
      <c r="I61" s="33">
        <f t="shared" si="3"/>
        <v>0.53170731707317076</v>
      </c>
      <c r="J61" s="29" t="s">
        <v>364</v>
      </c>
      <c r="K61" s="30"/>
      <c r="L61" s="31" t="s">
        <v>74</v>
      </c>
      <c r="M61" s="16"/>
      <c r="N61" s="16"/>
      <c r="O61" s="16"/>
    </row>
    <row r="62" spans="1:15" ht="20.100000000000001" customHeight="1" thickTop="1" thickBot="1">
      <c r="A62" s="29" t="s">
        <v>191</v>
      </c>
      <c r="B62" s="31" t="s">
        <v>89</v>
      </c>
      <c r="C62" s="32">
        <v>8</v>
      </c>
      <c r="D62" s="32">
        <v>52</v>
      </c>
      <c r="E62" s="32">
        <v>29</v>
      </c>
      <c r="F62" s="32">
        <v>28</v>
      </c>
      <c r="G62" s="32">
        <f t="shared" si="2"/>
        <v>109</v>
      </c>
      <c r="H62" s="32">
        <v>205</v>
      </c>
      <c r="I62" s="33">
        <f t="shared" si="3"/>
        <v>0.53170731707317076</v>
      </c>
      <c r="J62" s="29" t="s">
        <v>364</v>
      </c>
      <c r="K62" s="30" t="s">
        <v>90</v>
      </c>
      <c r="L62" s="31" t="s">
        <v>74</v>
      </c>
      <c r="M62" s="16"/>
      <c r="N62" s="16"/>
      <c r="O62" s="16"/>
    </row>
    <row r="63" spans="1:15" ht="20.100000000000001" customHeight="1" thickTop="1" thickBot="1">
      <c r="A63" s="29" t="s">
        <v>175</v>
      </c>
      <c r="B63" s="31" t="s">
        <v>11</v>
      </c>
      <c r="C63" s="32">
        <v>8</v>
      </c>
      <c r="D63" s="32">
        <v>61</v>
      </c>
      <c r="E63" s="32">
        <v>24</v>
      </c>
      <c r="F63" s="32">
        <v>23</v>
      </c>
      <c r="G63" s="32">
        <f t="shared" si="2"/>
        <v>108</v>
      </c>
      <c r="H63" s="32">
        <v>205</v>
      </c>
      <c r="I63" s="33">
        <f t="shared" si="3"/>
        <v>0.52682926829268295</v>
      </c>
      <c r="J63" s="29"/>
      <c r="K63" s="30" t="s">
        <v>15</v>
      </c>
      <c r="L63" s="31" t="s">
        <v>4</v>
      </c>
      <c r="M63" s="16"/>
      <c r="N63" s="16"/>
      <c r="O63" s="16"/>
    </row>
    <row r="64" spans="1:15" ht="20.100000000000001" customHeight="1" thickTop="1" thickBot="1">
      <c r="A64" s="29" t="s">
        <v>238</v>
      </c>
      <c r="B64" s="31" t="s">
        <v>59</v>
      </c>
      <c r="C64" s="32">
        <v>8</v>
      </c>
      <c r="D64" s="32">
        <v>50</v>
      </c>
      <c r="E64" s="32">
        <v>26</v>
      </c>
      <c r="F64" s="32">
        <v>30</v>
      </c>
      <c r="G64" s="32">
        <f t="shared" si="2"/>
        <v>106</v>
      </c>
      <c r="H64" s="32">
        <v>205</v>
      </c>
      <c r="I64" s="33">
        <f t="shared" si="3"/>
        <v>0.51707317073170733</v>
      </c>
      <c r="J64" s="29"/>
      <c r="K64" s="30" t="s">
        <v>60</v>
      </c>
      <c r="L64" s="31" t="s">
        <v>54</v>
      </c>
      <c r="M64" s="16"/>
      <c r="N64" s="16"/>
      <c r="O64" s="16"/>
    </row>
    <row r="65" spans="1:15" ht="20.100000000000001" customHeight="1" thickTop="1" thickBot="1">
      <c r="A65" s="29" t="s">
        <v>176</v>
      </c>
      <c r="B65" s="31" t="s">
        <v>70</v>
      </c>
      <c r="C65" s="32">
        <v>8</v>
      </c>
      <c r="D65" s="32">
        <v>67</v>
      </c>
      <c r="E65" s="32">
        <v>23</v>
      </c>
      <c r="F65" s="32">
        <v>16</v>
      </c>
      <c r="G65" s="32">
        <f t="shared" si="2"/>
        <v>106</v>
      </c>
      <c r="H65" s="32">
        <v>205</v>
      </c>
      <c r="I65" s="33">
        <f t="shared" si="3"/>
        <v>0.51707317073170733</v>
      </c>
      <c r="J65" s="29"/>
      <c r="K65" s="30" t="s">
        <v>112</v>
      </c>
      <c r="L65" s="31" t="s">
        <v>69</v>
      </c>
      <c r="M65" s="16"/>
      <c r="N65" s="16"/>
      <c r="O65" s="16"/>
    </row>
    <row r="66" spans="1:15" ht="20.100000000000001" customHeight="1" thickTop="1" thickBot="1">
      <c r="A66" s="29" t="s">
        <v>226</v>
      </c>
      <c r="B66" s="31" t="s">
        <v>110</v>
      </c>
      <c r="C66" s="32">
        <v>8</v>
      </c>
      <c r="D66" s="32">
        <v>57</v>
      </c>
      <c r="E66" s="32">
        <v>25</v>
      </c>
      <c r="F66" s="32">
        <v>21</v>
      </c>
      <c r="G66" s="32">
        <f t="shared" si="2"/>
        <v>103</v>
      </c>
      <c r="H66" s="32">
        <v>205</v>
      </c>
      <c r="I66" s="33">
        <f t="shared" si="3"/>
        <v>0.5024390243902439</v>
      </c>
      <c r="J66" s="29"/>
      <c r="K66" s="30" t="s">
        <v>111</v>
      </c>
      <c r="L66" s="31" t="s">
        <v>44</v>
      </c>
      <c r="M66" s="16"/>
      <c r="N66" s="16"/>
      <c r="O66" s="16"/>
    </row>
    <row r="67" spans="1:15" ht="20.100000000000001" customHeight="1" thickTop="1" thickBot="1">
      <c r="A67" s="29" t="s">
        <v>254</v>
      </c>
      <c r="B67" s="31" t="s">
        <v>83</v>
      </c>
      <c r="C67" s="32">
        <v>8</v>
      </c>
      <c r="D67" s="32">
        <v>52</v>
      </c>
      <c r="E67" s="32">
        <v>24</v>
      </c>
      <c r="F67" s="32">
        <v>26</v>
      </c>
      <c r="G67" s="32">
        <f t="shared" ref="G67:G98" si="4">SUM(D67:F67)</f>
        <v>102</v>
      </c>
      <c r="H67" s="32">
        <v>205</v>
      </c>
      <c r="I67" s="33">
        <f t="shared" ref="I67:I98" si="5">G67/H67</f>
        <v>0.4975609756097561</v>
      </c>
      <c r="J67" s="29"/>
      <c r="K67" s="30" t="s">
        <v>84</v>
      </c>
      <c r="L67" s="31" t="s">
        <v>74</v>
      </c>
      <c r="M67" s="16"/>
      <c r="N67" s="16"/>
      <c r="O67" s="16"/>
    </row>
    <row r="68" spans="1:15" ht="20.100000000000001" customHeight="1" thickTop="1" thickBot="1">
      <c r="A68" s="29" t="s">
        <v>190</v>
      </c>
      <c r="B68" s="31" t="s">
        <v>16</v>
      </c>
      <c r="C68" s="32">
        <v>8</v>
      </c>
      <c r="D68" s="32">
        <v>51</v>
      </c>
      <c r="E68" s="32">
        <v>24</v>
      </c>
      <c r="F68" s="32">
        <v>26</v>
      </c>
      <c r="G68" s="32">
        <f t="shared" si="4"/>
        <v>101</v>
      </c>
      <c r="H68" s="32">
        <v>205</v>
      </c>
      <c r="I68" s="33">
        <f t="shared" si="5"/>
        <v>0.49268292682926829</v>
      </c>
      <c r="J68" s="29"/>
      <c r="K68" s="30" t="s">
        <v>17</v>
      </c>
      <c r="L68" s="31" t="s">
        <v>18</v>
      </c>
      <c r="M68" s="16"/>
      <c r="N68" s="16"/>
      <c r="O68" s="16"/>
    </row>
    <row r="69" spans="1:15" ht="20.100000000000001" customHeight="1" thickTop="1" thickBot="1">
      <c r="A69" s="29" t="s">
        <v>189</v>
      </c>
      <c r="B69" s="31" t="s">
        <v>16</v>
      </c>
      <c r="C69" s="32">
        <v>8</v>
      </c>
      <c r="D69" s="32">
        <v>40</v>
      </c>
      <c r="E69" s="32">
        <v>30</v>
      </c>
      <c r="F69" s="32">
        <v>30</v>
      </c>
      <c r="G69" s="32">
        <f t="shared" si="4"/>
        <v>100</v>
      </c>
      <c r="H69" s="32">
        <v>205</v>
      </c>
      <c r="I69" s="33">
        <f t="shared" si="5"/>
        <v>0.48780487804878048</v>
      </c>
      <c r="J69" s="29" t="s">
        <v>377</v>
      </c>
      <c r="K69" s="30" t="s">
        <v>17</v>
      </c>
      <c r="L69" s="31" t="s">
        <v>18</v>
      </c>
      <c r="M69" s="16"/>
      <c r="N69" s="16"/>
      <c r="O69" s="16"/>
    </row>
    <row r="70" spans="1:15" ht="20.100000000000001" customHeight="1" thickTop="1" thickBot="1">
      <c r="A70" s="29" t="s">
        <v>198</v>
      </c>
      <c r="B70" s="31" t="s">
        <v>104</v>
      </c>
      <c r="C70" s="32">
        <v>8</v>
      </c>
      <c r="D70" s="32">
        <v>58</v>
      </c>
      <c r="E70" s="32">
        <v>24</v>
      </c>
      <c r="F70" s="32">
        <v>16</v>
      </c>
      <c r="G70" s="32">
        <f t="shared" si="4"/>
        <v>98</v>
      </c>
      <c r="H70" s="32">
        <v>205</v>
      </c>
      <c r="I70" s="33">
        <f t="shared" si="5"/>
        <v>0.47804878048780486</v>
      </c>
      <c r="J70" s="29"/>
      <c r="K70" s="30" t="s">
        <v>25</v>
      </c>
      <c r="L70" s="31" t="s">
        <v>24</v>
      </c>
      <c r="M70" s="16"/>
      <c r="N70" s="16"/>
      <c r="O70" s="16"/>
    </row>
    <row r="71" spans="1:15" ht="20.100000000000001" customHeight="1" thickTop="1" thickBot="1">
      <c r="A71" s="29" t="s">
        <v>210</v>
      </c>
      <c r="B71" s="31" t="s">
        <v>32</v>
      </c>
      <c r="C71" s="32">
        <v>8</v>
      </c>
      <c r="D71" s="32">
        <v>53</v>
      </c>
      <c r="E71" s="32">
        <v>19</v>
      </c>
      <c r="F71" s="32">
        <v>24</v>
      </c>
      <c r="G71" s="32">
        <f t="shared" si="4"/>
        <v>96</v>
      </c>
      <c r="H71" s="32">
        <v>205</v>
      </c>
      <c r="I71" s="33">
        <f t="shared" si="5"/>
        <v>0.4682926829268293</v>
      </c>
      <c r="J71" s="29"/>
      <c r="K71" s="30" t="s">
        <v>33</v>
      </c>
      <c r="L71" s="31" t="s">
        <v>31</v>
      </c>
      <c r="M71" s="16"/>
      <c r="N71" s="16"/>
      <c r="O71" s="16"/>
    </row>
    <row r="72" spans="1:15" ht="20.100000000000001" customHeight="1" thickTop="1" thickBot="1">
      <c r="A72" s="29" t="s">
        <v>249</v>
      </c>
      <c r="B72" s="31" t="s">
        <v>75</v>
      </c>
      <c r="C72" s="32">
        <v>8</v>
      </c>
      <c r="D72" s="32">
        <v>53</v>
      </c>
      <c r="E72" s="32">
        <v>24</v>
      </c>
      <c r="F72" s="32">
        <v>19</v>
      </c>
      <c r="G72" s="32">
        <f t="shared" si="4"/>
        <v>96</v>
      </c>
      <c r="H72" s="32">
        <v>205</v>
      </c>
      <c r="I72" s="33">
        <f t="shared" si="5"/>
        <v>0.4682926829268293</v>
      </c>
      <c r="J72" s="29"/>
      <c r="K72" s="30" t="s">
        <v>77</v>
      </c>
      <c r="L72" s="31" t="s">
        <v>74</v>
      </c>
      <c r="M72" s="16"/>
      <c r="N72" s="16"/>
      <c r="O72" s="16"/>
    </row>
    <row r="73" spans="1:15" ht="20.100000000000001" customHeight="1" thickTop="1" thickBot="1">
      <c r="A73" s="29" t="s">
        <v>245</v>
      </c>
      <c r="B73" s="31" t="s">
        <v>366</v>
      </c>
      <c r="C73" s="32">
        <v>8</v>
      </c>
      <c r="D73" s="32">
        <v>51</v>
      </c>
      <c r="E73" s="32">
        <v>29</v>
      </c>
      <c r="F73" s="32">
        <v>15</v>
      </c>
      <c r="G73" s="32">
        <f t="shared" si="4"/>
        <v>95</v>
      </c>
      <c r="H73" s="32">
        <v>205</v>
      </c>
      <c r="I73" s="33">
        <f t="shared" si="5"/>
        <v>0.46341463414634149</v>
      </c>
      <c r="J73" s="29"/>
      <c r="K73" s="30" t="s">
        <v>77</v>
      </c>
      <c r="L73" s="31" t="s">
        <v>74</v>
      </c>
      <c r="M73" s="16"/>
      <c r="N73" s="16"/>
      <c r="O73" s="16"/>
    </row>
    <row r="74" spans="1:15" ht="20.100000000000001" customHeight="1" thickTop="1" thickBot="1">
      <c r="A74" s="29" t="s">
        <v>255</v>
      </c>
      <c r="B74" s="31" t="s">
        <v>85</v>
      </c>
      <c r="C74" s="32">
        <v>8</v>
      </c>
      <c r="D74" s="32">
        <v>69</v>
      </c>
      <c r="E74" s="32">
        <v>8</v>
      </c>
      <c r="F74" s="32">
        <v>18</v>
      </c>
      <c r="G74" s="32">
        <f t="shared" si="4"/>
        <v>95</v>
      </c>
      <c r="H74" s="32">
        <v>205</v>
      </c>
      <c r="I74" s="33">
        <f t="shared" si="5"/>
        <v>0.46341463414634149</v>
      </c>
      <c r="J74" s="29"/>
      <c r="K74" s="30" t="s">
        <v>79</v>
      </c>
      <c r="L74" s="31" t="s">
        <v>74</v>
      </c>
      <c r="M74" s="16"/>
      <c r="N74" s="16"/>
      <c r="O74" s="16"/>
    </row>
    <row r="75" spans="1:15" ht="20.100000000000001" customHeight="1" thickTop="1" thickBot="1">
      <c r="A75" s="29" t="s">
        <v>246</v>
      </c>
      <c r="B75" s="31" t="s">
        <v>101</v>
      </c>
      <c r="C75" s="32">
        <v>8</v>
      </c>
      <c r="D75" s="32">
        <v>48</v>
      </c>
      <c r="E75" s="32">
        <v>20</v>
      </c>
      <c r="F75" s="32">
        <v>27</v>
      </c>
      <c r="G75" s="32">
        <f t="shared" si="4"/>
        <v>95</v>
      </c>
      <c r="H75" s="32">
        <v>205</v>
      </c>
      <c r="I75" s="33">
        <f t="shared" si="5"/>
        <v>0.46341463414634149</v>
      </c>
      <c r="J75" s="29"/>
      <c r="K75" s="30" t="s">
        <v>102</v>
      </c>
      <c r="L75" s="31" t="s">
        <v>74</v>
      </c>
      <c r="M75" s="16"/>
      <c r="N75" s="16"/>
      <c r="O75" s="16"/>
    </row>
    <row r="76" spans="1:15" ht="20.100000000000001" customHeight="1" thickTop="1" thickBot="1">
      <c r="A76" s="29" t="s">
        <v>225</v>
      </c>
      <c r="B76" s="31" t="s">
        <v>51</v>
      </c>
      <c r="C76" s="32">
        <v>8</v>
      </c>
      <c r="D76" s="32">
        <v>47</v>
      </c>
      <c r="E76" s="32">
        <v>19</v>
      </c>
      <c r="F76" s="32">
        <v>28</v>
      </c>
      <c r="G76" s="32">
        <f t="shared" si="4"/>
        <v>94</v>
      </c>
      <c r="H76" s="32">
        <v>205</v>
      </c>
      <c r="I76" s="33">
        <f t="shared" si="5"/>
        <v>0.45853658536585368</v>
      </c>
      <c r="J76" s="29"/>
      <c r="K76" s="30" t="s">
        <v>50</v>
      </c>
      <c r="L76" s="31" t="s">
        <v>44</v>
      </c>
      <c r="M76" s="16"/>
      <c r="N76" s="16"/>
      <c r="O76" s="16"/>
    </row>
    <row r="77" spans="1:15" ht="20.100000000000001" customHeight="1" thickTop="1" thickBot="1">
      <c r="A77" s="29" t="s">
        <v>244</v>
      </c>
      <c r="B77" s="31" t="s">
        <v>362</v>
      </c>
      <c r="C77" s="32">
        <v>8</v>
      </c>
      <c r="D77" s="32">
        <v>51</v>
      </c>
      <c r="E77" s="32">
        <v>21</v>
      </c>
      <c r="F77" s="32">
        <v>20</v>
      </c>
      <c r="G77" s="32">
        <f t="shared" si="4"/>
        <v>92</v>
      </c>
      <c r="H77" s="32">
        <v>205</v>
      </c>
      <c r="I77" s="33">
        <f t="shared" si="5"/>
        <v>0.44878048780487806</v>
      </c>
      <c r="J77" s="29"/>
      <c r="K77" s="30" t="s">
        <v>73</v>
      </c>
      <c r="L77" s="31" t="s">
        <v>74</v>
      </c>
      <c r="M77" s="16"/>
      <c r="N77" s="16"/>
      <c r="O77" s="16"/>
    </row>
    <row r="78" spans="1:15" ht="20.100000000000001" customHeight="1" thickTop="1" thickBot="1">
      <c r="A78" s="29" t="s">
        <v>172</v>
      </c>
      <c r="B78" s="31" t="s">
        <v>2</v>
      </c>
      <c r="C78" s="32">
        <v>8</v>
      </c>
      <c r="D78" s="32">
        <v>45</v>
      </c>
      <c r="E78" s="32">
        <v>24</v>
      </c>
      <c r="F78" s="32">
        <v>22</v>
      </c>
      <c r="G78" s="32">
        <f t="shared" si="4"/>
        <v>91</v>
      </c>
      <c r="H78" s="32">
        <v>205</v>
      </c>
      <c r="I78" s="33">
        <f t="shared" si="5"/>
        <v>0.44390243902439025</v>
      </c>
      <c r="J78" s="29"/>
      <c r="K78" s="37" t="s">
        <v>3</v>
      </c>
      <c r="L78" s="31" t="s">
        <v>4</v>
      </c>
      <c r="M78" s="16"/>
      <c r="N78" s="16"/>
      <c r="O78" s="16"/>
    </row>
    <row r="79" spans="1:15" ht="20.100000000000001" customHeight="1" thickTop="1" thickBot="1">
      <c r="A79" s="29" t="s">
        <v>376</v>
      </c>
      <c r="B79" s="35" t="s">
        <v>372</v>
      </c>
      <c r="C79" s="38">
        <v>8</v>
      </c>
      <c r="D79" s="38">
        <v>41</v>
      </c>
      <c r="E79" s="38">
        <v>21</v>
      </c>
      <c r="F79" s="38">
        <v>29</v>
      </c>
      <c r="G79" s="32">
        <f t="shared" si="4"/>
        <v>91</v>
      </c>
      <c r="H79" s="32">
        <v>205</v>
      </c>
      <c r="I79" s="33">
        <f t="shared" si="5"/>
        <v>0.44390243902439025</v>
      </c>
      <c r="J79" s="29"/>
      <c r="K79" s="34" t="s">
        <v>371</v>
      </c>
      <c r="L79" s="31" t="s">
        <v>74</v>
      </c>
      <c r="M79" s="16"/>
      <c r="N79" s="16"/>
      <c r="O79" s="16"/>
    </row>
    <row r="80" spans="1:15" ht="20.100000000000001" customHeight="1" thickTop="1" thickBot="1">
      <c r="A80" s="29" t="s">
        <v>237</v>
      </c>
      <c r="B80" s="31" t="s">
        <v>57</v>
      </c>
      <c r="C80" s="32">
        <v>8</v>
      </c>
      <c r="D80" s="32">
        <v>48</v>
      </c>
      <c r="E80" s="32">
        <v>20</v>
      </c>
      <c r="F80" s="32">
        <v>22</v>
      </c>
      <c r="G80" s="32">
        <f t="shared" si="4"/>
        <v>90</v>
      </c>
      <c r="H80" s="32">
        <v>205</v>
      </c>
      <c r="I80" s="33">
        <f t="shared" si="5"/>
        <v>0.43902439024390244</v>
      </c>
      <c r="J80" s="29"/>
      <c r="K80" s="30" t="s">
        <v>58</v>
      </c>
      <c r="L80" s="31" t="s">
        <v>54</v>
      </c>
      <c r="M80" s="16"/>
      <c r="N80" s="16"/>
      <c r="O80" s="16"/>
    </row>
    <row r="81" spans="1:15" ht="20.100000000000001" customHeight="1" thickTop="1" thickBot="1">
      <c r="A81" s="29" t="s">
        <v>205</v>
      </c>
      <c r="B81" s="31" t="s">
        <v>22</v>
      </c>
      <c r="C81" s="32">
        <v>8</v>
      </c>
      <c r="D81" s="32">
        <v>48</v>
      </c>
      <c r="E81" s="32">
        <v>17</v>
      </c>
      <c r="F81" s="32">
        <v>25</v>
      </c>
      <c r="G81" s="32">
        <f t="shared" si="4"/>
        <v>90</v>
      </c>
      <c r="H81" s="32">
        <v>205</v>
      </c>
      <c r="I81" s="33">
        <f t="shared" si="5"/>
        <v>0.43902439024390244</v>
      </c>
      <c r="J81" s="29"/>
      <c r="K81" s="30" t="s">
        <v>365</v>
      </c>
      <c r="L81" s="31" t="s">
        <v>24</v>
      </c>
      <c r="M81" s="16"/>
      <c r="N81" s="16"/>
      <c r="O81" s="16"/>
    </row>
    <row r="82" spans="1:15" ht="20.100000000000001" customHeight="1" thickTop="1" thickBot="1">
      <c r="A82" s="29" t="s">
        <v>174</v>
      </c>
      <c r="B82" s="31" t="s">
        <v>13</v>
      </c>
      <c r="C82" s="32">
        <v>8</v>
      </c>
      <c r="D82" s="32">
        <v>49</v>
      </c>
      <c r="E82" s="32">
        <v>21</v>
      </c>
      <c r="F82" s="32">
        <v>18</v>
      </c>
      <c r="G82" s="32">
        <f t="shared" si="4"/>
        <v>88</v>
      </c>
      <c r="H82" s="32">
        <v>205</v>
      </c>
      <c r="I82" s="33">
        <f t="shared" si="5"/>
        <v>0.42926829268292682</v>
      </c>
      <c r="J82" s="29"/>
      <c r="K82" s="30" t="s">
        <v>10</v>
      </c>
      <c r="L82" s="31" t="s">
        <v>4</v>
      </c>
      <c r="M82" s="16"/>
      <c r="N82" s="16"/>
      <c r="O82" s="16"/>
    </row>
    <row r="83" spans="1:15" ht="20.100000000000001" customHeight="1" thickTop="1" thickBot="1">
      <c r="A83" s="29" t="s">
        <v>228</v>
      </c>
      <c r="B83" s="39" t="s">
        <v>359</v>
      </c>
      <c r="C83" s="40">
        <v>8</v>
      </c>
      <c r="D83" s="40">
        <v>46</v>
      </c>
      <c r="E83" s="40">
        <v>19</v>
      </c>
      <c r="F83" s="40">
        <v>23</v>
      </c>
      <c r="G83" s="32">
        <f t="shared" si="4"/>
        <v>88</v>
      </c>
      <c r="H83" s="32">
        <v>205</v>
      </c>
      <c r="I83" s="33">
        <f t="shared" si="5"/>
        <v>0.42926829268292682</v>
      </c>
      <c r="J83" s="29"/>
      <c r="K83" s="41" t="s">
        <v>90</v>
      </c>
      <c r="L83" s="42" t="s">
        <v>74</v>
      </c>
      <c r="M83" s="16"/>
      <c r="N83" s="16"/>
      <c r="O83" s="16"/>
    </row>
    <row r="84" spans="1:15" ht="20.100000000000001" customHeight="1" thickTop="1" thickBot="1">
      <c r="A84" s="29" t="s">
        <v>242</v>
      </c>
      <c r="B84" s="31" t="s">
        <v>99</v>
      </c>
      <c r="C84" s="32">
        <v>8</v>
      </c>
      <c r="D84" s="32">
        <v>45</v>
      </c>
      <c r="E84" s="32">
        <v>25</v>
      </c>
      <c r="F84" s="32">
        <v>17</v>
      </c>
      <c r="G84" s="32">
        <f t="shared" si="4"/>
        <v>87</v>
      </c>
      <c r="H84" s="32">
        <v>205</v>
      </c>
      <c r="I84" s="33">
        <f t="shared" si="5"/>
        <v>0.42439024390243901</v>
      </c>
      <c r="J84" s="29"/>
      <c r="K84" s="30" t="s">
        <v>100</v>
      </c>
      <c r="L84" s="31" t="s">
        <v>74</v>
      </c>
      <c r="M84" s="16"/>
      <c r="N84" s="16"/>
      <c r="O84" s="16"/>
    </row>
    <row r="85" spans="1:15" ht="20.100000000000001" customHeight="1" thickTop="1" thickBot="1">
      <c r="A85" s="29" t="s">
        <v>173</v>
      </c>
      <c r="B85" s="31" t="s">
        <v>5</v>
      </c>
      <c r="C85" s="32">
        <v>8</v>
      </c>
      <c r="D85" s="32">
        <v>43</v>
      </c>
      <c r="E85" s="32">
        <v>20</v>
      </c>
      <c r="F85" s="32">
        <v>23</v>
      </c>
      <c r="G85" s="32">
        <f t="shared" si="4"/>
        <v>86</v>
      </c>
      <c r="H85" s="32">
        <v>205</v>
      </c>
      <c r="I85" s="33">
        <f t="shared" si="5"/>
        <v>0.4195121951219512</v>
      </c>
      <c r="J85" s="29"/>
      <c r="K85" s="30" t="s">
        <v>6</v>
      </c>
      <c r="L85" s="31" t="s">
        <v>4</v>
      </c>
      <c r="M85" s="16"/>
      <c r="N85" s="16"/>
      <c r="O85" s="16"/>
    </row>
    <row r="86" spans="1:15" ht="20.100000000000001" customHeight="1" thickTop="1" thickBot="1">
      <c r="A86" s="29" t="s">
        <v>223</v>
      </c>
      <c r="B86" s="31" t="s">
        <v>47</v>
      </c>
      <c r="C86" s="32">
        <v>8</v>
      </c>
      <c r="D86" s="32">
        <v>33</v>
      </c>
      <c r="E86" s="32">
        <v>26</v>
      </c>
      <c r="F86" s="32">
        <v>27</v>
      </c>
      <c r="G86" s="32">
        <f t="shared" si="4"/>
        <v>86</v>
      </c>
      <c r="H86" s="32">
        <v>205</v>
      </c>
      <c r="I86" s="33">
        <f t="shared" si="5"/>
        <v>0.4195121951219512</v>
      </c>
      <c r="J86" s="29"/>
      <c r="K86" s="30" t="s">
        <v>48</v>
      </c>
      <c r="L86" s="31" t="s">
        <v>44</v>
      </c>
      <c r="M86" s="16"/>
      <c r="N86" s="16"/>
      <c r="O86" s="16"/>
    </row>
    <row r="87" spans="1:15" ht="20.100000000000001" customHeight="1" thickTop="1" thickBot="1">
      <c r="A87" s="29" t="s">
        <v>212</v>
      </c>
      <c r="B87" s="31" t="s">
        <v>40</v>
      </c>
      <c r="C87" s="32">
        <v>8</v>
      </c>
      <c r="D87" s="32">
        <v>50</v>
      </c>
      <c r="E87" s="32">
        <v>20</v>
      </c>
      <c r="F87" s="32">
        <v>15</v>
      </c>
      <c r="G87" s="32">
        <f t="shared" si="4"/>
        <v>85</v>
      </c>
      <c r="H87" s="32">
        <v>205</v>
      </c>
      <c r="I87" s="33">
        <f t="shared" si="5"/>
        <v>0.41463414634146339</v>
      </c>
      <c r="J87" s="29"/>
      <c r="K87" s="30" t="s">
        <v>41</v>
      </c>
      <c r="L87" s="31" t="s">
        <v>31</v>
      </c>
      <c r="M87" s="16"/>
      <c r="N87" s="16"/>
      <c r="O87" s="16"/>
    </row>
    <row r="88" spans="1:15" ht="20.100000000000001" customHeight="1" thickTop="1" thickBot="1">
      <c r="A88" s="29" t="s">
        <v>227</v>
      </c>
      <c r="B88" s="31" t="s">
        <v>110</v>
      </c>
      <c r="C88" s="32">
        <v>8</v>
      </c>
      <c r="D88" s="32">
        <v>49</v>
      </c>
      <c r="E88" s="32">
        <v>18</v>
      </c>
      <c r="F88" s="32">
        <v>16</v>
      </c>
      <c r="G88" s="32">
        <f t="shared" si="4"/>
        <v>83</v>
      </c>
      <c r="H88" s="32">
        <v>205</v>
      </c>
      <c r="I88" s="33">
        <f t="shared" si="5"/>
        <v>0.40487804878048783</v>
      </c>
      <c r="J88" s="29"/>
      <c r="K88" s="30" t="s">
        <v>111</v>
      </c>
      <c r="L88" s="31" t="s">
        <v>44</v>
      </c>
      <c r="M88" s="16"/>
      <c r="N88" s="16"/>
      <c r="O88" s="16"/>
    </row>
    <row r="89" spans="1:15" ht="20.100000000000001" customHeight="1" thickTop="1" thickBot="1">
      <c r="A89" s="29" t="s">
        <v>199</v>
      </c>
      <c r="B89" s="31" t="s">
        <v>104</v>
      </c>
      <c r="C89" s="32">
        <v>8</v>
      </c>
      <c r="D89" s="32">
        <v>34</v>
      </c>
      <c r="E89" s="32">
        <v>25</v>
      </c>
      <c r="F89" s="32">
        <v>24</v>
      </c>
      <c r="G89" s="32">
        <f t="shared" si="4"/>
        <v>83</v>
      </c>
      <c r="H89" s="32">
        <v>205</v>
      </c>
      <c r="I89" s="33">
        <f t="shared" si="5"/>
        <v>0.40487804878048783</v>
      </c>
      <c r="J89" s="29"/>
      <c r="K89" s="30" t="s">
        <v>25</v>
      </c>
      <c r="L89" s="31" t="s">
        <v>24</v>
      </c>
      <c r="M89" s="16"/>
      <c r="N89" s="16"/>
      <c r="O89" s="16"/>
    </row>
    <row r="90" spans="1:15" ht="20.100000000000001" customHeight="1" thickTop="1" thickBot="1">
      <c r="A90" s="29" t="s">
        <v>239</v>
      </c>
      <c r="B90" s="31" t="s">
        <v>63</v>
      </c>
      <c r="C90" s="32">
        <v>8</v>
      </c>
      <c r="D90" s="32">
        <v>37</v>
      </c>
      <c r="E90" s="32">
        <v>18</v>
      </c>
      <c r="F90" s="32">
        <v>27</v>
      </c>
      <c r="G90" s="32">
        <f t="shared" si="4"/>
        <v>82</v>
      </c>
      <c r="H90" s="32">
        <v>205</v>
      </c>
      <c r="I90" s="33">
        <f t="shared" si="5"/>
        <v>0.4</v>
      </c>
      <c r="J90" s="29"/>
      <c r="K90" s="30" t="s">
        <v>64</v>
      </c>
      <c r="L90" s="31" t="s">
        <v>54</v>
      </c>
      <c r="M90" s="16"/>
      <c r="N90" s="16"/>
      <c r="O90" s="16"/>
    </row>
    <row r="91" spans="1:15" ht="20.100000000000001" customHeight="1" thickTop="1" thickBot="1">
      <c r="A91" s="29" t="s">
        <v>197</v>
      </c>
      <c r="B91" s="31" t="s">
        <v>22</v>
      </c>
      <c r="C91" s="32">
        <v>8</v>
      </c>
      <c r="D91" s="32">
        <v>37</v>
      </c>
      <c r="E91" s="32">
        <v>19</v>
      </c>
      <c r="F91" s="32">
        <v>24</v>
      </c>
      <c r="G91" s="32">
        <f t="shared" si="4"/>
        <v>80</v>
      </c>
      <c r="H91" s="32">
        <v>205</v>
      </c>
      <c r="I91" s="33">
        <f t="shared" si="5"/>
        <v>0.3902439024390244</v>
      </c>
      <c r="J91" s="29"/>
      <c r="K91" s="30" t="s">
        <v>23</v>
      </c>
      <c r="L91" s="31" t="s">
        <v>24</v>
      </c>
      <c r="M91" s="16"/>
      <c r="N91" s="16"/>
      <c r="O91" s="16"/>
    </row>
    <row r="92" spans="1:15" ht="20.100000000000001" customHeight="1" thickTop="1" thickBot="1">
      <c r="A92" s="29" t="s">
        <v>320</v>
      </c>
      <c r="B92" s="31" t="s">
        <v>49</v>
      </c>
      <c r="C92" s="32">
        <v>8</v>
      </c>
      <c r="D92" s="32">
        <v>34</v>
      </c>
      <c r="E92" s="32">
        <v>19</v>
      </c>
      <c r="F92" s="32">
        <v>27</v>
      </c>
      <c r="G92" s="32">
        <f t="shared" si="4"/>
        <v>80</v>
      </c>
      <c r="H92" s="32">
        <v>205</v>
      </c>
      <c r="I92" s="33">
        <f t="shared" si="5"/>
        <v>0.3902439024390244</v>
      </c>
      <c r="J92" s="29"/>
      <c r="K92" s="30" t="s">
        <v>50</v>
      </c>
      <c r="L92" s="31" t="s">
        <v>44</v>
      </c>
      <c r="M92" s="16"/>
      <c r="N92" s="16"/>
      <c r="O92" s="16"/>
    </row>
    <row r="93" spans="1:15" ht="20.100000000000001" customHeight="1" thickTop="1" thickBot="1">
      <c r="A93" s="29" t="s">
        <v>217</v>
      </c>
      <c r="B93" s="35" t="s">
        <v>370</v>
      </c>
      <c r="C93" s="38">
        <v>8</v>
      </c>
      <c r="D93" s="38">
        <v>34</v>
      </c>
      <c r="E93" s="38">
        <v>27</v>
      </c>
      <c r="F93" s="38">
        <v>19</v>
      </c>
      <c r="G93" s="32">
        <f t="shared" si="4"/>
        <v>80</v>
      </c>
      <c r="H93" s="32">
        <v>205</v>
      </c>
      <c r="I93" s="33">
        <f t="shared" si="5"/>
        <v>0.3902439024390244</v>
      </c>
      <c r="J93" s="29"/>
      <c r="K93" s="34" t="s">
        <v>371</v>
      </c>
      <c r="L93" s="31" t="s">
        <v>74</v>
      </c>
      <c r="M93" s="16"/>
      <c r="N93" s="16"/>
      <c r="O93" s="16"/>
    </row>
    <row r="94" spans="1:15" ht="20.100000000000001" customHeight="1" thickTop="1" thickBot="1">
      <c r="A94" s="29" t="s">
        <v>214</v>
      </c>
      <c r="B94" s="31" t="s">
        <v>40</v>
      </c>
      <c r="C94" s="32">
        <v>8</v>
      </c>
      <c r="D94" s="32">
        <v>42</v>
      </c>
      <c r="E94" s="32">
        <v>20</v>
      </c>
      <c r="F94" s="32">
        <v>15</v>
      </c>
      <c r="G94" s="32">
        <f t="shared" si="4"/>
        <v>77</v>
      </c>
      <c r="H94" s="32">
        <v>205</v>
      </c>
      <c r="I94" s="33">
        <f t="shared" si="5"/>
        <v>0.37560975609756098</v>
      </c>
      <c r="J94" s="29"/>
      <c r="K94" s="30" t="s">
        <v>41</v>
      </c>
      <c r="L94" s="31" t="s">
        <v>31</v>
      </c>
      <c r="M94" s="16"/>
      <c r="N94" s="16"/>
      <c r="O94" s="16"/>
    </row>
    <row r="95" spans="1:15" ht="20.100000000000001" customHeight="1" thickTop="1" thickBot="1">
      <c r="A95" s="29" t="s">
        <v>213</v>
      </c>
      <c r="B95" s="31" t="s">
        <v>40</v>
      </c>
      <c r="C95" s="32">
        <v>8</v>
      </c>
      <c r="D95" s="32">
        <v>32</v>
      </c>
      <c r="E95" s="32">
        <v>27</v>
      </c>
      <c r="F95" s="32">
        <v>16</v>
      </c>
      <c r="G95" s="32">
        <f t="shared" si="4"/>
        <v>75</v>
      </c>
      <c r="H95" s="32">
        <v>205</v>
      </c>
      <c r="I95" s="33">
        <f t="shared" si="5"/>
        <v>0.36585365853658536</v>
      </c>
      <c r="J95" s="29"/>
      <c r="K95" s="30" t="s">
        <v>41</v>
      </c>
      <c r="L95" s="31" t="s">
        <v>31</v>
      </c>
      <c r="M95" s="16"/>
      <c r="N95" s="16"/>
      <c r="O95" s="16"/>
    </row>
    <row r="96" spans="1:15" ht="20.100000000000001" customHeight="1" thickTop="1" thickBot="1">
      <c r="A96" s="29" t="s">
        <v>211</v>
      </c>
      <c r="B96" s="31" t="s">
        <v>34</v>
      </c>
      <c r="C96" s="32">
        <v>8</v>
      </c>
      <c r="D96" s="32">
        <v>41</v>
      </c>
      <c r="E96" s="32">
        <v>19</v>
      </c>
      <c r="F96" s="32">
        <v>15</v>
      </c>
      <c r="G96" s="32">
        <f t="shared" si="4"/>
        <v>75</v>
      </c>
      <c r="H96" s="32">
        <v>205</v>
      </c>
      <c r="I96" s="33">
        <f t="shared" si="5"/>
        <v>0.36585365853658536</v>
      </c>
      <c r="J96" s="29"/>
      <c r="K96" s="30" t="s">
        <v>35</v>
      </c>
      <c r="L96" s="31" t="s">
        <v>31</v>
      </c>
      <c r="M96" s="16"/>
      <c r="N96" s="16"/>
      <c r="O96" s="16"/>
    </row>
    <row r="97" spans="1:15" ht="20.100000000000001" customHeight="1" thickTop="1" thickBot="1">
      <c r="A97" s="29" t="s">
        <v>215</v>
      </c>
      <c r="B97" s="31" t="s">
        <v>108</v>
      </c>
      <c r="C97" s="32">
        <v>8</v>
      </c>
      <c r="D97" s="32">
        <v>36</v>
      </c>
      <c r="E97" s="32">
        <v>21</v>
      </c>
      <c r="F97" s="32">
        <v>17</v>
      </c>
      <c r="G97" s="32">
        <f t="shared" si="4"/>
        <v>74</v>
      </c>
      <c r="H97" s="32">
        <v>205</v>
      </c>
      <c r="I97" s="33">
        <f t="shared" si="5"/>
        <v>0.36097560975609755</v>
      </c>
      <c r="J97" s="29"/>
      <c r="K97" s="30" t="s">
        <v>109</v>
      </c>
      <c r="L97" s="31" t="s">
        <v>74</v>
      </c>
      <c r="M97" s="16"/>
      <c r="N97" s="16"/>
      <c r="O97" s="16"/>
    </row>
    <row r="98" spans="1:15" ht="20.100000000000001" customHeight="1" thickTop="1" thickBot="1">
      <c r="A98" s="29" t="s">
        <v>224</v>
      </c>
      <c r="B98" s="31" t="s">
        <v>47</v>
      </c>
      <c r="C98" s="32">
        <v>8</v>
      </c>
      <c r="D98" s="32">
        <v>23</v>
      </c>
      <c r="E98" s="32">
        <v>25</v>
      </c>
      <c r="F98" s="32">
        <v>24</v>
      </c>
      <c r="G98" s="32">
        <f t="shared" si="4"/>
        <v>72</v>
      </c>
      <c r="H98" s="32">
        <v>205</v>
      </c>
      <c r="I98" s="33">
        <f t="shared" si="5"/>
        <v>0.35121951219512193</v>
      </c>
      <c r="J98" s="29"/>
      <c r="K98" s="30" t="s">
        <v>48</v>
      </c>
      <c r="L98" s="31" t="s">
        <v>44</v>
      </c>
    </row>
    <row r="99" spans="1:15" ht="20.100000000000001" customHeight="1" thickTop="1" thickBot="1">
      <c r="A99" s="29" t="s">
        <v>251</v>
      </c>
      <c r="B99" s="31" t="s">
        <v>107</v>
      </c>
      <c r="C99" s="32">
        <v>8</v>
      </c>
      <c r="D99" s="32">
        <v>22</v>
      </c>
      <c r="E99" s="32">
        <v>23</v>
      </c>
      <c r="F99" s="32">
        <v>16</v>
      </c>
      <c r="G99" s="32">
        <f t="shared" ref="G99" si="6">SUM(D99:F99)</f>
        <v>61</v>
      </c>
      <c r="H99" s="32">
        <v>205</v>
      </c>
      <c r="I99" s="33">
        <f t="shared" ref="I99" si="7">G99/H99</f>
        <v>0.29756097560975608</v>
      </c>
      <c r="J99" s="29"/>
      <c r="K99" s="30" t="s">
        <v>80</v>
      </c>
      <c r="L99" s="31" t="s">
        <v>74</v>
      </c>
    </row>
    <row r="100" spans="1:15" ht="16.5" thickTop="1">
      <c r="J100" s="28"/>
    </row>
  </sheetData>
  <sortState ref="A3:P99">
    <sortCondition ref="C3:C99"/>
    <sortCondition descending="1" ref="I3:I99"/>
  </sortState>
  <conditionalFormatting sqref="I3:I99">
    <cfRule type="containsBlanks" dxfId="5" priority="3" stopIfTrue="1">
      <formula>LEN(TRIM(I3))=0</formula>
    </cfRule>
  </conditionalFormatting>
  <conditionalFormatting sqref="I3:I99">
    <cfRule type="cellIs" dxfId="4" priority="1" stopIfTrue="1" operator="greaterThan">
      <formula>100%</formula>
    </cfRule>
    <cfRule type="cellIs" dxfId="3" priority="2" stopIfTrue="1" operator="greaterThan">
      <formula>50%</formula>
    </cfRule>
  </conditionalFormatting>
  <dataValidations count="1">
    <dataValidation allowBlank="1" showInputMessage="1" showErrorMessage="1" errorTitle="Внимание!" error="В ячейках данного столбца формулы. Изменение и ввод запрещены! Нажмите кнопку &quot;Отмена&quot; и продолжайте работать с ячейками других столбцов." sqref="I3:I99"/>
  </dataValidations>
  <pageMargins left="0.31496062992125984" right="0.31496062992125984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8"/>
  <sheetViews>
    <sheetView workbookViewId="0">
      <selection activeCell="C14" sqref="C14"/>
    </sheetView>
  </sheetViews>
  <sheetFormatPr defaultRowHeight="15"/>
  <cols>
    <col min="1" max="1" width="7.7109375" style="3" customWidth="1"/>
    <col min="2" max="2" width="32.85546875" style="5" customWidth="1"/>
    <col min="3" max="10" width="10.5703125" style="6" customWidth="1"/>
    <col min="11" max="11" width="33.42578125" style="5" customWidth="1"/>
    <col min="12" max="12" width="17.28515625" style="4" customWidth="1"/>
  </cols>
  <sheetData>
    <row r="1" spans="1:12" ht="21.75" thickBot="1">
      <c r="A1" s="51" t="s">
        <v>378</v>
      </c>
    </row>
    <row r="2" spans="1:12" ht="19.5" customHeight="1" thickBot="1">
      <c r="A2" s="17" t="s">
        <v>164</v>
      </c>
      <c r="B2" s="22" t="s">
        <v>344</v>
      </c>
      <c r="C2" s="23" t="s">
        <v>0</v>
      </c>
      <c r="D2" s="23" t="s">
        <v>351</v>
      </c>
      <c r="E2" s="23" t="s">
        <v>345</v>
      </c>
      <c r="F2" s="23" t="s">
        <v>346</v>
      </c>
      <c r="G2" s="23" t="s">
        <v>347</v>
      </c>
      <c r="H2" s="23" t="s">
        <v>348</v>
      </c>
      <c r="I2" s="23" t="s">
        <v>349</v>
      </c>
      <c r="J2" s="23" t="s">
        <v>350</v>
      </c>
      <c r="K2" s="22" t="s">
        <v>1</v>
      </c>
      <c r="L2" s="23" t="s">
        <v>123</v>
      </c>
    </row>
    <row r="3" spans="1:12" ht="20.100000000000001" customHeight="1" thickBot="1">
      <c r="A3" s="17" t="s">
        <v>319</v>
      </c>
      <c r="B3" s="22" t="s">
        <v>146</v>
      </c>
      <c r="C3" s="23">
        <v>7</v>
      </c>
      <c r="D3" s="23">
        <v>79</v>
      </c>
      <c r="E3" s="23">
        <v>22</v>
      </c>
      <c r="F3" s="23">
        <v>40</v>
      </c>
      <c r="G3" s="23">
        <f t="shared" ref="G3:G34" si="0">SUM(D3:F3)</f>
        <v>141</v>
      </c>
      <c r="H3" s="23">
        <v>235</v>
      </c>
      <c r="I3" s="44">
        <f t="shared" ref="I3:I34" si="1">G3/H3</f>
        <v>0.6</v>
      </c>
      <c r="J3" s="23" t="s">
        <v>363</v>
      </c>
      <c r="K3" s="22" t="s">
        <v>147</v>
      </c>
      <c r="L3" s="23" t="s">
        <v>54</v>
      </c>
    </row>
    <row r="4" spans="1:12" ht="20.100000000000001" customHeight="1" thickBot="1">
      <c r="A4" s="17" t="s">
        <v>292</v>
      </c>
      <c r="B4" s="22" t="s">
        <v>85</v>
      </c>
      <c r="C4" s="23">
        <v>7</v>
      </c>
      <c r="D4" s="23">
        <v>76</v>
      </c>
      <c r="E4" s="23">
        <v>22</v>
      </c>
      <c r="F4" s="23">
        <v>39</v>
      </c>
      <c r="G4" s="23">
        <f t="shared" si="0"/>
        <v>137</v>
      </c>
      <c r="H4" s="23">
        <v>235</v>
      </c>
      <c r="I4" s="44">
        <f t="shared" si="1"/>
        <v>0.58297872340425527</v>
      </c>
      <c r="J4" s="23" t="s">
        <v>364</v>
      </c>
      <c r="K4" s="22" t="s">
        <v>157</v>
      </c>
      <c r="L4" s="23" t="s">
        <v>74</v>
      </c>
    </row>
    <row r="5" spans="1:12" ht="20.100000000000001" customHeight="1" thickBot="1">
      <c r="A5" s="17" t="s">
        <v>266</v>
      </c>
      <c r="B5" s="45" t="s">
        <v>16</v>
      </c>
      <c r="C5" s="23">
        <v>7</v>
      </c>
      <c r="D5" s="23">
        <v>76</v>
      </c>
      <c r="E5" s="23">
        <v>18</v>
      </c>
      <c r="F5" s="23">
        <v>39</v>
      </c>
      <c r="G5" s="23">
        <f t="shared" si="0"/>
        <v>133</v>
      </c>
      <c r="H5" s="23">
        <v>235</v>
      </c>
      <c r="I5" s="44">
        <f t="shared" si="1"/>
        <v>0.56595744680851068</v>
      </c>
      <c r="J5" s="23" t="s">
        <v>364</v>
      </c>
      <c r="K5" s="22" t="s">
        <v>124</v>
      </c>
      <c r="L5" s="23" t="s">
        <v>18</v>
      </c>
    </row>
    <row r="6" spans="1:12" ht="20.100000000000001" customHeight="1" thickBot="1">
      <c r="A6" s="17" t="s">
        <v>265</v>
      </c>
      <c r="B6" s="45" t="s">
        <v>16</v>
      </c>
      <c r="C6" s="23">
        <v>7</v>
      </c>
      <c r="D6" s="23">
        <v>69</v>
      </c>
      <c r="E6" s="23">
        <v>17</v>
      </c>
      <c r="F6" s="23">
        <v>36</v>
      </c>
      <c r="G6" s="23">
        <f t="shared" si="0"/>
        <v>122</v>
      </c>
      <c r="H6" s="23">
        <v>235</v>
      </c>
      <c r="I6" s="44">
        <f t="shared" si="1"/>
        <v>0.51914893617021274</v>
      </c>
      <c r="J6" s="23" t="s">
        <v>364</v>
      </c>
      <c r="K6" s="22" t="s">
        <v>124</v>
      </c>
      <c r="L6" s="23" t="s">
        <v>18</v>
      </c>
    </row>
    <row r="7" spans="1:12" ht="20.100000000000001" customHeight="1" thickBot="1">
      <c r="A7" s="17" t="s">
        <v>304</v>
      </c>
      <c r="B7" s="22" t="s">
        <v>42</v>
      </c>
      <c r="C7" s="23">
        <v>7</v>
      </c>
      <c r="D7" s="23">
        <v>58</v>
      </c>
      <c r="E7" s="23">
        <v>18</v>
      </c>
      <c r="F7" s="23">
        <v>45</v>
      </c>
      <c r="G7" s="23">
        <f t="shared" si="0"/>
        <v>121</v>
      </c>
      <c r="H7" s="23">
        <v>235</v>
      </c>
      <c r="I7" s="44">
        <f t="shared" si="1"/>
        <v>0.51489361702127656</v>
      </c>
      <c r="J7" s="23" t="s">
        <v>364</v>
      </c>
      <c r="K7" s="22" t="s">
        <v>138</v>
      </c>
      <c r="L7" s="23" t="s">
        <v>44</v>
      </c>
    </row>
    <row r="8" spans="1:12" ht="20.100000000000001" customHeight="1" thickBot="1">
      <c r="A8" s="17" t="s">
        <v>303</v>
      </c>
      <c r="B8" s="22" t="s">
        <v>354</v>
      </c>
      <c r="C8" s="23">
        <v>7</v>
      </c>
      <c r="D8" s="23">
        <v>73</v>
      </c>
      <c r="E8" s="23">
        <v>15</v>
      </c>
      <c r="F8" s="23">
        <v>30</v>
      </c>
      <c r="G8" s="23">
        <f t="shared" si="0"/>
        <v>118</v>
      </c>
      <c r="H8" s="23">
        <v>235</v>
      </c>
      <c r="I8" s="44">
        <f t="shared" si="1"/>
        <v>0.50212765957446803</v>
      </c>
      <c r="J8" s="23" t="s">
        <v>364</v>
      </c>
      <c r="K8" s="22" t="s">
        <v>355</v>
      </c>
      <c r="L8" s="23" t="s">
        <v>74</v>
      </c>
    </row>
    <row r="9" spans="1:12" ht="20.100000000000001" customHeight="1" thickBot="1">
      <c r="A9" s="17" t="s">
        <v>277</v>
      </c>
      <c r="B9" s="22" t="s">
        <v>89</v>
      </c>
      <c r="C9" s="23">
        <v>7</v>
      </c>
      <c r="D9" s="23">
        <v>61</v>
      </c>
      <c r="E9" s="23">
        <v>15</v>
      </c>
      <c r="F9" s="23">
        <v>40</v>
      </c>
      <c r="G9" s="23">
        <f t="shared" si="0"/>
        <v>116</v>
      </c>
      <c r="H9" s="23">
        <v>235</v>
      </c>
      <c r="I9" s="44">
        <f t="shared" si="1"/>
        <v>0.49361702127659574</v>
      </c>
      <c r="J9" s="23" t="s">
        <v>364</v>
      </c>
      <c r="K9" s="22" t="s">
        <v>161</v>
      </c>
      <c r="L9" s="23" t="s">
        <v>74</v>
      </c>
    </row>
    <row r="10" spans="1:12" ht="20.100000000000001" customHeight="1" thickBot="1">
      <c r="A10" s="17" t="s">
        <v>309</v>
      </c>
      <c r="B10" s="22" t="s">
        <v>140</v>
      </c>
      <c r="C10" s="23">
        <v>7</v>
      </c>
      <c r="D10" s="23">
        <v>53</v>
      </c>
      <c r="E10" s="23">
        <v>12</v>
      </c>
      <c r="F10" s="23">
        <v>50</v>
      </c>
      <c r="G10" s="23">
        <f t="shared" si="0"/>
        <v>115</v>
      </c>
      <c r="H10" s="23">
        <v>235</v>
      </c>
      <c r="I10" s="44">
        <f t="shared" si="1"/>
        <v>0.48936170212765956</v>
      </c>
      <c r="J10" s="23" t="s">
        <v>364</v>
      </c>
      <c r="K10" s="22" t="s">
        <v>141</v>
      </c>
      <c r="L10" s="23" t="s">
        <v>44</v>
      </c>
    </row>
    <row r="11" spans="1:12" ht="20.100000000000001" customHeight="1" thickBot="1">
      <c r="A11" s="17" t="s">
        <v>290</v>
      </c>
      <c r="B11" s="22" t="s">
        <v>78</v>
      </c>
      <c r="C11" s="23">
        <v>7</v>
      </c>
      <c r="D11" s="23">
        <v>53</v>
      </c>
      <c r="E11" s="23">
        <v>20</v>
      </c>
      <c r="F11" s="23">
        <v>40</v>
      </c>
      <c r="G11" s="23">
        <f t="shared" si="0"/>
        <v>113</v>
      </c>
      <c r="H11" s="23">
        <v>235</v>
      </c>
      <c r="I11" s="44">
        <f t="shared" si="1"/>
        <v>0.48085106382978721</v>
      </c>
      <c r="J11" s="23" t="s">
        <v>364</v>
      </c>
      <c r="K11" s="22" t="s">
        <v>155</v>
      </c>
      <c r="L11" s="23" t="s">
        <v>74</v>
      </c>
    </row>
    <row r="12" spans="1:12" ht="20.100000000000001" customHeight="1" thickBot="1">
      <c r="A12" s="17" t="s">
        <v>259</v>
      </c>
      <c r="B12" s="22" t="s">
        <v>113</v>
      </c>
      <c r="C12" s="23">
        <v>7</v>
      </c>
      <c r="D12" s="23">
        <v>57</v>
      </c>
      <c r="E12" s="23">
        <v>20</v>
      </c>
      <c r="F12" s="23">
        <v>33</v>
      </c>
      <c r="G12" s="23">
        <f t="shared" si="0"/>
        <v>110</v>
      </c>
      <c r="H12" s="23">
        <v>235</v>
      </c>
      <c r="I12" s="44">
        <f t="shared" si="1"/>
        <v>0.46808510638297873</v>
      </c>
      <c r="J12" s="23" t="s">
        <v>364</v>
      </c>
      <c r="K12" s="22" t="s">
        <v>375</v>
      </c>
      <c r="L12" s="23" t="s">
        <v>4</v>
      </c>
    </row>
    <row r="13" spans="1:12" ht="20.100000000000001" customHeight="1" thickBot="1">
      <c r="A13" s="17" t="s">
        <v>336</v>
      </c>
      <c r="B13" s="22" t="s">
        <v>38</v>
      </c>
      <c r="C13" s="23">
        <v>7</v>
      </c>
      <c r="D13" s="23">
        <v>66</v>
      </c>
      <c r="E13" s="23">
        <v>12</v>
      </c>
      <c r="F13" s="23">
        <v>27</v>
      </c>
      <c r="G13" s="23">
        <f t="shared" si="0"/>
        <v>105</v>
      </c>
      <c r="H13" s="23">
        <v>235</v>
      </c>
      <c r="I13" s="44">
        <f t="shared" si="1"/>
        <v>0.44680851063829785</v>
      </c>
      <c r="J13" s="23" t="s">
        <v>364</v>
      </c>
      <c r="K13" s="22" t="s">
        <v>137</v>
      </c>
      <c r="L13" s="23" t="s">
        <v>31</v>
      </c>
    </row>
    <row r="14" spans="1:12" ht="20.100000000000001" customHeight="1" thickBot="1">
      <c r="A14" s="17" t="s">
        <v>317</v>
      </c>
      <c r="B14" s="22" t="s">
        <v>52</v>
      </c>
      <c r="C14" s="23">
        <v>7</v>
      </c>
      <c r="D14" s="23">
        <v>48</v>
      </c>
      <c r="E14" s="23">
        <v>20</v>
      </c>
      <c r="F14" s="23">
        <v>35</v>
      </c>
      <c r="G14" s="23">
        <f t="shared" si="0"/>
        <v>103</v>
      </c>
      <c r="H14" s="23">
        <v>235</v>
      </c>
      <c r="I14" s="44">
        <f t="shared" si="1"/>
        <v>0.43829787234042555</v>
      </c>
      <c r="J14" s="23" t="s">
        <v>364</v>
      </c>
      <c r="K14" s="22" t="s">
        <v>142</v>
      </c>
      <c r="L14" s="23" t="s">
        <v>54</v>
      </c>
    </row>
    <row r="15" spans="1:12" ht="20.100000000000001" customHeight="1" thickBot="1">
      <c r="A15" s="17" t="s">
        <v>289</v>
      </c>
      <c r="B15" s="22" t="s">
        <v>106</v>
      </c>
      <c r="C15" s="23">
        <v>7</v>
      </c>
      <c r="D15" s="23">
        <v>41</v>
      </c>
      <c r="E15" s="23">
        <v>17</v>
      </c>
      <c r="F15" s="23">
        <v>43</v>
      </c>
      <c r="G15" s="23">
        <f t="shared" si="0"/>
        <v>101</v>
      </c>
      <c r="H15" s="23">
        <v>235</v>
      </c>
      <c r="I15" s="44">
        <f t="shared" si="1"/>
        <v>0.4297872340425532</v>
      </c>
      <c r="J15" s="23"/>
      <c r="K15" s="22" t="s">
        <v>154</v>
      </c>
      <c r="L15" s="23" t="s">
        <v>74</v>
      </c>
    </row>
    <row r="16" spans="1:12" s="27" customFormat="1" ht="20.100000000000001" customHeight="1" thickBot="1">
      <c r="A16" s="17" t="s">
        <v>329</v>
      </c>
      <c r="B16" s="22" t="s">
        <v>131</v>
      </c>
      <c r="C16" s="23">
        <v>7</v>
      </c>
      <c r="D16" s="23">
        <v>49</v>
      </c>
      <c r="E16" s="23">
        <v>15</v>
      </c>
      <c r="F16" s="23">
        <v>35</v>
      </c>
      <c r="G16" s="23">
        <f t="shared" si="0"/>
        <v>99</v>
      </c>
      <c r="H16" s="23">
        <v>235</v>
      </c>
      <c r="I16" s="46">
        <f t="shared" si="1"/>
        <v>0.42127659574468085</v>
      </c>
      <c r="J16" s="23"/>
      <c r="K16" s="22" t="s">
        <v>125</v>
      </c>
      <c r="L16" s="23" t="s">
        <v>24</v>
      </c>
    </row>
    <row r="17" spans="1:12" ht="20.100000000000001" customHeight="1" thickBot="1">
      <c r="A17" s="17" t="s">
        <v>260</v>
      </c>
      <c r="B17" s="22" t="s">
        <v>114</v>
      </c>
      <c r="C17" s="23">
        <v>7</v>
      </c>
      <c r="D17" s="23">
        <v>52</v>
      </c>
      <c r="E17" s="23">
        <v>17</v>
      </c>
      <c r="F17" s="23">
        <v>30</v>
      </c>
      <c r="G17" s="23">
        <f t="shared" si="0"/>
        <v>99</v>
      </c>
      <c r="H17" s="23">
        <v>235</v>
      </c>
      <c r="I17" s="44">
        <f t="shared" si="1"/>
        <v>0.42127659574468085</v>
      </c>
      <c r="J17" s="23"/>
      <c r="K17" s="22" t="s">
        <v>115</v>
      </c>
      <c r="L17" s="23" t="s">
        <v>4</v>
      </c>
    </row>
    <row r="18" spans="1:12" ht="20.100000000000001" customHeight="1" thickBot="1">
      <c r="A18" s="17" t="s">
        <v>331</v>
      </c>
      <c r="B18" s="22" t="s">
        <v>27</v>
      </c>
      <c r="C18" s="23">
        <v>7</v>
      </c>
      <c r="D18" s="23">
        <v>56</v>
      </c>
      <c r="E18" s="23">
        <v>14</v>
      </c>
      <c r="F18" s="23">
        <v>27</v>
      </c>
      <c r="G18" s="23">
        <f t="shared" si="0"/>
        <v>97</v>
      </c>
      <c r="H18" s="23">
        <v>235</v>
      </c>
      <c r="I18" s="44">
        <f t="shared" si="1"/>
        <v>0.4127659574468085</v>
      </c>
      <c r="J18" s="23"/>
      <c r="K18" s="22" t="s">
        <v>126</v>
      </c>
      <c r="L18" s="23" t="s">
        <v>24</v>
      </c>
    </row>
    <row r="19" spans="1:12" ht="20.100000000000001" customHeight="1" thickBot="1">
      <c r="A19" s="17" t="s">
        <v>332</v>
      </c>
      <c r="B19" s="22" t="s">
        <v>134</v>
      </c>
      <c r="C19" s="23">
        <v>7</v>
      </c>
      <c r="D19" s="23">
        <v>53</v>
      </c>
      <c r="E19" s="23">
        <v>14</v>
      </c>
      <c r="F19" s="23">
        <v>29</v>
      </c>
      <c r="G19" s="23">
        <f t="shared" si="0"/>
        <v>96</v>
      </c>
      <c r="H19" s="23">
        <v>235</v>
      </c>
      <c r="I19" s="44">
        <f t="shared" si="1"/>
        <v>0.40851063829787232</v>
      </c>
      <c r="J19" s="23"/>
      <c r="K19" s="22" t="s">
        <v>135</v>
      </c>
      <c r="L19" s="23" t="s">
        <v>31</v>
      </c>
    </row>
    <row r="20" spans="1:12" ht="20.100000000000001" customHeight="1" thickBot="1">
      <c r="A20" s="17" t="s">
        <v>307</v>
      </c>
      <c r="B20" s="22" t="s">
        <v>45</v>
      </c>
      <c r="C20" s="23">
        <v>7</v>
      </c>
      <c r="D20" s="23">
        <v>39</v>
      </c>
      <c r="E20" s="23">
        <v>15</v>
      </c>
      <c r="F20" s="23">
        <v>40</v>
      </c>
      <c r="G20" s="23">
        <f t="shared" si="0"/>
        <v>94</v>
      </c>
      <c r="H20" s="23">
        <v>235</v>
      </c>
      <c r="I20" s="44">
        <f t="shared" si="1"/>
        <v>0.4</v>
      </c>
      <c r="J20" s="23"/>
      <c r="K20" s="22" t="s">
        <v>139</v>
      </c>
      <c r="L20" s="23" t="s">
        <v>44</v>
      </c>
    </row>
    <row r="21" spans="1:12" ht="20.100000000000001" customHeight="1" thickBot="1">
      <c r="A21" s="17" t="s">
        <v>330</v>
      </c>
      <c r="B21" s="22" t="s">
        <v>27</v>
      </c>
      <c r="C21" s="23">
        <v>7</v>
      </c>
      <c r="D21" s="23">
        <v>55</v>
      </c>
      <c r="E21" s="23">
        <v>10</v>
      </c>
      <c r="F21" s="23">
        <v>28</v>
      </c>
      <c r="G21" s="23">
        <f t="shared" si="0"/>
        <v>93</v>
      </c>
      <c r="H21" s="23">
        <v>235</v>
      </c>
      <c r="I21" s="44">
        <f t="shared" si="1"/>
        <v>0.39574468085106385</v>
      </c>
      <c r="J21" s="23"/>
      <c r="K21" s="22" t="s">
        <v>126</v>
      </c>
      <c r="L21" s="23" t="s">
        <v>24</v>
      </c>
    </row>
    <row r="22" spans="1:12" ht="20.100000000000001" customHeight="1" thickBot="1">
      <c r="A22" s="17" t="s">
        <v>318</v>
      </c>
      <c r="B22" s="22" t="s">
        <v>55</v>
      </c>
      <c r="C22" s="23">
        <v>7</v>
      </c>
      <c r="D22" s="23">
        <v>53</v>
      </c>
      <c r="E22" s="23">
        <v>12</v>
      </c>
      <c r="F22" s="23">
        <v>27</v>
      </c>
      <c r="G22" s="23">
        <f t="shared" si="0"/>
        <v>92</v>
      </c>
      <c r="H22" s="23">
        <v>235</v>
      </c>
      <c r="I22" s="44">
        <f t="shared" si="1"/>
        <v>0.39148936170212767</v>
      </c>
      <c r="J22" s="23"/>
      <c r="K22" s="22" t="s">
        <v>143</v>
      </c>
      <c r="L22" s="23" t="s">
        <v>54</v>
      </c>
    </row>
    <row r="23" spans="1:12" ht="20.100000000000001" customHeight="1" thickBot="1">
      <c r="A23" s="17" t="s">
        <v>261</v>
      </c>
      <c r="B23" s="22" t="s">
        <v>118</v>
      </c>
      <c r="C23" s="23">
        <v>7</v>
      </c>
      <c r="D23" s="23">
        <v>45</v>
      </c>
      <c r="E23" s="23">
        <v>12</v>
      </c>
      <c r="F23" s="23">
        <v>33</v>
      </c>
      <c r="G23" s="23">
        <f t="shared" si="0"/>
        <v>90</v>
      </c>
      <c r="H23" s="23">
        <v>235</v>
      </c>
      <c r="I23" s="44">
        <f t="shared" si="1"/>
        <v>0.38297872340425532</v>
      </c>
      <c r="J23" s="23"/>
      <c r="K23" s="22" t="s">
        <v>119</v>
      </c>
      <c r="L23" s="23" t="s">
        <v>4</v>
      </c>
    </row>
    <row r="24" spans="1:12" ht="20.100000000000001" customHeight="1" thickBot="1">
      <c r="A24" s="17" t="s">
        <v>335</v>
      </c>
      <c r="B24" s="22" t="s">
        <v>36</v>
      </c>
      <c r="C24" s="23">
        <v>7</v>
      </c>
      <c r="D24" s="23">
        <v>43</v>
      </c>
      <c r="E24" s="23">
        <v>16</v>
      </c>
      <c r="F24" s="23">
        <v>31</v>
      </c>
      <c r="G24" s="23">
        <f t="shared" si="0"/>
        <v>90</v>
      </c>
      <c r="H24" s="23">
        <v>235</v>
      </c>
      <c r="I24" s="44">
        <f t="shared" si="1"/>
        <v>0.38297872340425532</v>
      </c>
      <c r="J24" s="23"/>
      <c r="K24" s="22" t="s">
        <v>37</v>
      </c>
      <c r="L24" s="23" t="s">
        <v>31</v>
      </c>
    </row>
    <row r="25" spans="1:12" ht="20.100000000000001" customHeight="1" thickBot="1">
      <c r="A25" s="17" t="s">
        <v>274</v>
      </c>
      <c r="B25" s="22" t="s">
        <v>67</v>
      </c>
      <c r="C25" s="23">
        <v>7</v>
      </c>
      <c r="D25" s="23">
        <v>44</v>
      </c>
      <c r="E25" s="23">
        <v>15</v>
      </c>
      <c r="F25" s="23">
        <v>30</v>
      </c>
      <c r="G25" s="23">
        <f t="shared" si="0"/>
        <v>89</v>
      </c>
      <c r="H25" s="23">
        <v>235</v>
      </c>
      <c r="I25" s="44">
        <f t="shared" si="1"/>
        <v>0.37872340425531914</v>
      </c>
      <c r="J25" s="23"/>
      <c r="K25" s="22" t="s">
        <v>68</v>
      </c>
      <c r="L25" s="23" t="s">
        <v>69</v>
      </c>
    </row>
    <row r="26" spans="1:12" ht="20.100000000000001" customHeight="1" thickBot="1">
      <c r="A26" s="17" t="s">
        <v>278</v>
      </c>
      <c r="B26" s="22" t="s">
        <v>95</v>
      </c>
      <c r="C26" s="23">
        <v>7</v>
      </c>
      <c r="D26" s="23">
        <v>51</v>
      </c>
      <c r="E26" s="23">
        <v>7</v>
      </c>
      <c r="F26" s="23">
        <v>30</v>
      </c>
      <c r="G26" s="23">
        <f t="shared" si="0"/>
        <v>88</v>
      </c>
      <c r="H26" s="23">
        <v>235</v>
      </c>
      <c r="I26" s="44">
        <f t="shared" si="1"/>
        <v>0.37446808510638296</v>
      </c>
      <c r="J26" s="23"/>
      <c r="K26" s="22" t="s">
        <v>96</v>
      </c>
      <c r="L26" s="23" t="s">
        <v>74</v>
      </c>
    </row>
    <row r="27" spans="1:12" ht="20.100000000000001" customHeight="1" thickBot="1">
      <c r="A27" s="17" t="s">
        <v>275</v>
      </c>
      <c r="B27" s="22" t="s">
        <v>67</v>
      </c>
      <c r="C27" s="23">
        <v>7</v>
      </c>
      <c r="D27" s="23">
        <v>47</v>
      </c>
      <c r="E27" s="23">
        <v>10</v>
      </c>
      <c r="F27" s="23">
        <v>30</v>
      </c>
      <c r="G27" s="23">
        <f t="shared" si="0"/>
        <v>87</v>
      </c>
      <c r="H27" s="23">
        <v>235</v>
      </c>
      <c r="I27" s="44">
        <f t="shared" si="1"/>
        <v>0.37021276595744679</v>
      </c>
      <c r="J27" s="23"/>
      <c r="K27" s="22" t="s">
        <v>149</v>
      </c>
      <c r="L27" s="23" t="s">
        <v>69</v>
      </c>
    </row>
    <row r="28" spans="1:12" ht="20.100000000000001" customHeight="1" thickBot="1">
      <c r="A28" s="17" t="s">
        <v>264</v>
      </c>
      <c r="B28" s="45" t="s">
        <v>16</v>
      </c>
      <c r="C28" s="23">
        <v>7</v>
      </c>
      <c r="D28" s="23">
        <v>44</v>
      </c>
      <c r="E28" s="23">
        <v>15</v>
      </c>
      <c r="F28" s="23">
        <v>28</v>
      </c>
      <c r="G28" s="23">
        <f t="shared" si="0"/>
        <v>87</v>
      </c>
      <c r="H28" s="23">
        <v>235</v>
      </c>
      <c r="I28" s="44">
        <f t="shared" si="1"/>
        <v>0.37021276595744679</v>
      </c>
      <c r="J28" s="23"/>
      <c r="K28" s="22" t="s">
        <v>124</v>
      </c>
      <c r="L28" s="23" t="s">
        <v>18</v>
      </c>
    </row>
    <row r="29" spans="1:12" ht="20.100000000000001" customHeight="1" thickBot="1">
      <c r="A29" s="17" t="s">
        <v>279</v>
      </c>
      <c r="B29" s="22" t="s">
        <v>95</v>
      </c>
      <c r="C29" s="23">
        <v>7</v>
      </c>
      <c r="D29" s="23">
        <v>51</v>
      </c>
      <c r="E29" s="23">
        <v>7</v>
      </c>
      <c r="F29" s="23">
        <v>27</v>
      </c>
      <c r="G29" s="23">
        <f t="shared" si="0"/>
        <v>85</v>
      </c>
      <c r="H29" s="23">
        <v>235</v>
      </c>
      <c r="I29" s="44">
        <f t="shared" si="1"/>
        <v>0.36170212765957449</v>
      </c>
      <c r="J29" s="23"/>
      <c r="K29" s="22" t="s">
        <v>96</v>
      </c>
      <c r="L29" s="23" t="s">
        <v>74</v>
      </c>
    </row>
    <row r="30" spans="1:12" ht="20.100000000000001" customHeight="1" thickBot="1">
      <c r="A30" s="17" t="s">
        <v>310</v>
      </c>
      <c r="B30" s="22" t="s">
        <v>140</v>
      </c>
      <c r="C30" s="23">
        <v>7</v>
      </c>
      <c r="D30" s="23">
        <v>39</v>
      </c>
      <c r="E30" s="23">
        <v>12</v>
      </c>
      <c r="F30" s="23">
        <v>33</v>
      </c>
      <c r="G30" s="23">
        <f t="shared" si="0"/>
        <v>84</v>
      </c>
      <c r="H30" s="23">
        <v>235</v>
      </c>
      <c r="I30" s="44">
        <f t="shared" si="1"/>
        <v>0.35744680851063831</v>
      </c>
      <c r="J30" s="23"/>
      <c r="K30" s="22" t="s">
        <v>141</v>
      </c>
      <c r="L30" s="23" t="s">
        <v>44</v>
      </c>
    </row>
    <row r="31" spans="1:12" ht="20.100000000000001" customHeight="1" thickBot="1">
      <c r="A31" s="17" t="s">
        <v>322</v>
      </c>
      <c r="B31" s="22" t="s">
        <v>81</v>
      </c>
      <c r="C31" s="23">
        <v>7</v>
      </c>
      <c r="D31" s="23">
        <v>36</v>
      </c>
      <c r="E31" s="23">
        <v>15</v>
      </c>
      <c r="F31" s="23">
        <v>33</v>
      </c>
      <c r="G31" s="23">
        <f t="shared" si="0"/>
        <v>84</v>
      </c>
      <c r="H31" s="23">
        <v>235</v>
      </c>
      <c r="I31" s="44">
        <f t="shared" si="1"/>
        <v>0.35744680851063831</v>
      </c>
      <c r="J31" s="23"/>
      <c r="K31" s="22" t="s">
        <v>82</v>
      </c>
      <c r="L31" s="23" t="s">
        <v>74</v>
      </c>
    </row>
    <row r="32" spans="1:12" ht="20.100000000000001" customHeight="1" thickBot="1">
      <c r="A32" s="17" t="s">
        <v>311</v>
      </c>
      <c r="B32" s="22" t="s">
        <v>51</v>
      </c>
      <c r="C32" s="23">
        <v>7</v>
      </c>
      <c r="D32" s="23">
        <v>34</v>
      </c>
      <c r="E32" s="23">
        <v>17</v>
      </c>
      <c r="F32" s="23">
        <v>33</v>
      </c>
      <c r="G32" s="23">
        <f t="shared" si="0"/>
        <v>84</v>
      </c>
      <c r="H32" s="23">
        <v>235</v>
      </c>
      <c r="I32" s="44">
        <f t="shared" si="1"/>
        <v>0.35744680851063831</v>
      </c>
      <c r="J32" s="23"/>
      <c r="K32" s="22" t="s">
        <v>141</v>
      </c>
      <c r="L32" s="23" t="s">
        <v>44</v>
      </c>
    </row>
    <row r="33" spans="1:12" ht="20.100000000000001" customHeight="1" thickBot="1">
      <c r="A33" s="17" t="s">
        <v>280</v>
      </c>
      <c r="B33" s="22" t="s">
        <v>87</v>
      </c>
      <c r="C33" s="23">
        <v>7</v>
      </c>
      <c r="D33" s="23">
        <v>60</v>
      </c>
      <c r="E33" s="23">
        <v>5</v>
      </c>
      <c r="F33" s="23">
        <v>17</v>
      </c>
      <c r="G33" s="23">
        <f t="shared" si="0"/>
        <v>82</v>
      </c>
      <c r="H33" s="23">
        <v>235</v>
      </c>
      <c r="I33" s="44">
        <f t="shared" si="1"/>
        <v>0.34893617021276596</v>
      </c>
      <c r="J33" s="23"/>
      <c r="K33" s="22" t="s">
        <v>160</v>
      </c>
      <c r="L33" s="23" t="s">
        <v>74</v>
      </c>
    </row>
    <row r="34" spans="1:12" ht="20.100000000000001" customHeight="1" thickBot="1">
      <c r="A34" s="17" t="s">
        <v>263</v>
      </c>
      <c r="B34" s="22" t="s">
        <v>122</v>
      </c>
      <c r="C34" s="23">
        <v>7</v>
      </c>
      <c r="D34" s="23">
        <v>45</v>
      </c>
      <c r="E34" s="23">
        <v>12</v>
      </c>
      <c r="F34" s="23">
        <v>25</v>
      </c>
      <c r="G34" s="23">
        <f t="shared" si="0"/>
        <v>82</v>
      </c>
      <c r="H34" s="23">
        <v>235</v>
      </c>
      <c r="I34" s="44">
        <f t="shared" si="1"/>
        <v>0.34893617021276596</v>
      </c>
      <c r="J34" s="23"/>
      <c r="K34" s="22" t="s">
        <v>15</v>
      </c>
      <c r="L34" s="23" t="s">
        <v>4</v>
      </c>
    </row>
    <row r="35" spans="1:12" ht="20.100000000000001" customHeight="1" thickBot="1">
      <c r="A35" s="17" t="s">
        <v>305</v>
      </c>
      <c r="B35" s="22" t="s">
        <v>42</v>
      </c>
      <c r="C35" s="23">
        <v>7</v>
      </c>
      <c r="D35" s="23">
        <v>49</v>
      </c>
      <c r="E35" s="23">
        <v>10</v>
      </c>
      <c r="F35" s="23">
        <v>22</v>
      </c>
      <c r="G35" s="23">
        <f t="shared" ref="G35:G66" si="2">SUM(D35:F35)</f>
        <v>81</v>
      </c>
      <c r="H35" s="23">
        <v>235</v>
      </c>
      <c r="I35" s="44">
        <f t="shared" ref="I35:I66" si="3">G35/H35</f>
        <v>0.34468085106382979</v>
      </c>
      <c r="J35" s="23"/>
      <c r="K35" s="22" t="s">
        <v>138</v>
      </c>
      <c r="L35" s="23" t="s">
        <v>44</v>
      </c>
    </row>
    <row r="36" spans="1:12" ht="20.100000000000001" customHeight="1" thickBot="1">
      <c r="A36" s="17" t="s">
        <v>320</v>
      </c>
      <c r="B36" s="22" t="s">
        <v>63</v>
      </c>
      <c r="C36" s="23">
        <v>7</v>
      </c>
      <c r="D36" s="23">
        <v>30</v>
      </c>
      <c r="E36" s="23">
        <v>7</v>
      </c>
      <c r="F36" s="23">
        <v>35</v>
      </c>
      <c r="G36" s="23">
        <f t="shared" si="2"/>
        <v>72</v>
      </c>
      <c r="H36" s="23">
        <v>235</v>
      </c>
      <c r="I36" s="44">
        <f t="shared" si="3"/>
        <v>0.30638297872340425</v>
      </c>
      <c r="J36" s="23"/>
      <c r="K36" s="22" t="s">
        <v>148</v>
      </c>
      <c r="L36" s="23" t="s">
        <v>54</v>
      </c>
    </row>
    <row r="37" spans="1:12" ht="20.100000000000001" customHeight="1" thickBot="1">
      <c r="A37" s="17" t="s">
        <v>333</v>
      </c>
      <c r="B37" s="22" t="s">
        <v>134</v>
      </c>
      <c r="C37" s="23">
        <v>7</v>
      </c>
      <c r="D37" s="23">
        <v>50</v>
      </c>
      <c r="E37" s="23">
        <v>7</v>
      </c>
      <c r="F37" s="23">
        <v>12</v>
      </c>
      <c r="G37" s="23">
        <f t="shared" si="2"/>
        <v>69</v>
      </c>
      <c r="H37" s="23">
        <v>235</v>
      </c>
      <c r="I37" s="44">
        <f t="shared" si="3"/>
        <v>0.29361702127659572</v>
      </c>
      <c r="J37" s="23"/>
      <c r="K37" s="22" t="s">
        <v>135</v>
      </c>
      <c r="L37" s="23" t="s">
        <v>31</v>
      </c>
    </row>
    <row r="38" spans="1:12" ht="20.100000000000001" customHeight="1" thickBot="1">
      <c r="A38" s="18" t="s">
        <v>361</v>
      </c>
      <c r="B38" s="21" t="s">
        <v>362</v>
      </c>
      <c r="C38" s="47">
        <v>7</v>
      </c>
      <c r="D38" s="47">
        <v>33</v>
      </c>
      <c r="E38" s="47">
        <v>7</v>
      </c>
      <c r="F38" s="47">
        <v>20</v>
      </c>
      <c r="G38" s="47">
        <f t="shared" si="2"/>
        <v>60</v>
      </c>
      <c r="H38" s="23">
        <v>235</v>
      </c>
      <c r="I38" s="44">
        <f t="shared" si="3"/>
        <v>0.25531914893617019</v>
      </c>
      <c r="J38" s="47"/>
      <c r="K38" s="21" t="s">
        <v>154</v>
      </c>
      <c r="L38" s="20" t="s">
        <v>74</v>
      </c>
    </row>
    <row r="39" spans="1:12" ht="20.100000000000001" customHeight="1" thickBot="1">
      <c r="A39" s="17" t="s">
        <v>334</v>
      </c>
      <c r="B39" s="22" t="s">
        <v>34</v>
      </c>
      <c r="C39" s="23">
        <v>7</v>
      </c>
      <c r="D39" s="23">
        <v>31</v>
      </c>
      <c r="E39" s="23">
        <v>7</v>
      </c>
      <c r="F39" s="23">
        <v>20</v>
      </c>
      <c r="G39" s="23">
        <f t="shared" si="2"/>
        <v>58</v>
      </c>
      <c r="H39" s="23">
        <v>235</v>
      </c>
      <c r="I39" s="44">
        <f t="shared" si="3"/>
        <v>0.24680851063829787</v>
      </c>
      <c r="J39" s="23"/>
      <c r="K39" s="22" t="s">
        <v>136</v>
      </c>
      <c r="L39" s="23" t="s">
        <v>31</v>
      </c>
    </row>
    <row r="40" spans="1:12" ht="20.100000000000001" customHeight="1" thickBot="1">
      <c r="A40" s="17" t="s">
        <v>276</v>
      </c>
      <c r="B40" s="22" t="s">
        <v>67</v>
      </c>
      <c r="C40" s="23">
        <v>7</v>
      </c>
      <c r="D40" s="23">
        <v>26</v>
      </c>
      <c r="E40" s="23">
        <v>10</v>
      </c>
      <c r="F40" s="23">
        <v>15</v>
      </c>
      <c r="G40" s="23">
        <f t="shared" si="2"/>
        <v>51</v>
      </c>
      <c r="H40" s="23">
        <v>235</v>
      </c>
      <c r="I40" s="44">
        <f t="shared" si="3"/>
        <v>0.21702127659574469</v>
      </c>
      <c r="J40" s="23"/>
      <c r="K40" s="22" t="s">
        <v>149</v>
      </c>
      <c r="L40" s="23" t="s">
        <v>69</v>
      </c>
    </row>
    <row r="41" spans="1:12" ht="20.100000000000001" customHeight="1" thickBot="1">
      <c r="A41" s="17" t="s">
        <v>328</v>
      </c>
      <c r="B41" s="22" t="s">
        <v>22</v>
      </c>
      <c r="C41" s="23">
        <v>7</v>
      </c>
      <c r="D41" s="23">
        <v>21</v>
      </c>
      <c r="E41" s="23">
        <v>7</v>
      </c>
      <c r="F41" s="23">
        <v>20</v>
      </c>
      <c r="G41" s="23">
        <f t="shared" si="2"/>
        <v>48</v>
      </c>
      <c r="H41" s="23">
        <v>235</v>
      </c>
      <c r="I41" s="44">
        <f t="shared" si="3"/>
        <v>0.20425531914893616</v>
      </c>
      <c r="J41" s="23"/>
      <c r="K41" s="22" t="s">
        <v>125</v>
      </c>
      <c r="L41" s="23" t="s">
        <v>24</v>
      </c>
    </row>
    <row r="42" spans="1:12" ht="20.100000000000001" customHeight="1" thickBot="1">
      <c r="A42" s="17" t="s">
        <v>291</v>
      </c>
      <c r="B42" s="22" t="s">
        <v>356</v>
      </c>
      <c r="C42" s="23">
        <v>7</v>
      </c>
      <c r="D42" s="23">
        <v>25</v>
      </c>
      <c r="E42" s="23">
        <v>5</v>
      </c>
      <c r="F42" s="23">
        <v>15</v>
      </c>
      <c r="G42" s="23">
        <f t="shared" si="2"/>
        <v>45</v>
      </c>
      <c r="H42" s="23">
        <v>235</v>
      </c>
      <c r="I42" s="44">
        <f t="shared" si="3"/>
        <v>0.19148936170212766</v>
      </c>
      <c r="J42" s="23"/>
      <c r="K42" s="22" t="s">
        <v>357</v>
      </c>
      <c r="L42" s="23" t="s">
        <v>360</v>
      </c>
    </row>
    <row r="43" spans="1:12" ht="20.100000000000001" customHeight="1" thickBot="1">
      <c r="A43" s="17" t="s">
        <v>293</v>
      </c>
      <c r="B43" s="22" t="s">
        <v>356</v>
      </c>
      <c r="C43" s="23">
        <v>7</v>
      </c>
      <c r="D43" s="23">
        <v>17</v>
      </c>
      <c r="E43" s="23">
        <v>5</v>
      </c>
      <c r="F43" s="23">
        <v>15</v>
      </c>
      <c r="G43" s="23">
        <f t="shared" si="2"/>
        <v>37</v>
      </c>
      <c r="H43" s="23">
        <v>235</v>
      </c>
      <c r="I43" s="44">
        <f t="shared" si="3"/>
        <v>0.1574468085106383</v>
      </c>
      <c r="J43" s="23"/>
      <c r="K43" s="22" t="s">
        <v>357</v>
      </c>
      <c r="L43" s="23" t="s">
        <v>360</v>
      </c>
    </row>
    <row r="44" spans="1:12" ht="20.100000000000001" customHeight="1" thickBot="1">
      <c r="A44" s="17" t="s">
        <v>302</v>
      </c>
      <c r="B44" s="24" t="s">
        <v>356</v>
      </c>
      <c r="C44" s="25">
        <v>7</v>
      </c>
      <c r="D44" s="25">
        <v>12</v>
      </c>
      <c r="E44" s="25">
        <v>5</v>
      </c>
      <c r="F44" s="25">
        <v>15</v>
      </c>
      <c r="G44" s="23">
        <f t="shared" si="2"/>
        <v>32</v>
      </c>
      <c r="H44" s="23">
        <v>235</v>
      </c>
      <c r="I44" s="44">
        <f t="shared" si="3"/>
        <v>0.13617021276595745</v>
      </c>
      <c r="J44" s="25"/>
      <c r="K44" s="24" t="s">
        <v>357</v>
      </c>
      <c r="L44" s="23" t="s">
        <v>74</v>
      </c>
    </row>
    <row r="45" spans="1:12" ht="20.100000000000001" customHeight="1" thickBot="1">
      <c r="A45" s="17" t="s">
        <v>283</v>
      </c>
      <c r="B45" s="22" t="s">
        <v>70</v>
      </c>
      <c r="C45" s="23">
        <v>8</v>
      </c>
      <c r="D45" s="23">
        <v>95</v>
      </c>
      <c r="E45" s="23">
        <v>18</v>
      </c>
      <c r="F45" s="23">
        <v>44</v>
      </c>
      <c r="G45" s="23">
        <f t="shared" si="2"/>
        <v>157</v>
      </c>
      <c r="H45" s="23">
        <v>235</v>
      </c>
      <c r="I45" s="44">
        <f t="shared" si="3"/>
        <v>0.66808510638297869</v>
      </c>
      <c r="J45" s="23" t="s">
        <v>363</v>
      </c>
      <c r="K45" s="45" t="s">
        <v>112</v>
      </c>
      <c r="L45" s="23" t="s">
        <v>69</v>
      </c>
    </row>
    <row r="46" spans="1:12" ht="20.100000000000001" customHeight="1" thickBot="1">
      <c r="A46" s="17" t="s">
        <v>308</v>
      </c>
      <c r="B46" s="22" t="s">
        <v>359</v>
      </c>
      <c r="C46" s="23">
        <v>8</v>
      </c>
      <c r="D46" s="23">
        <v>77</v>
      </c>
      <c r="E46" s="23">
        <v>22</v>
      </c>
      <c r="F46" s="23">
        <v>51</v>
      </c>
      <c r="G46" s="23">
        <f t="shared" si="2"/>
        <v>150</v>
      </c>
      <c r="H46" s="23">
        <v>235</v>
      </c>
      <c r="I46" s="44">
        <f t="shared" si="3"/>
        <v>0.63829787234042556</v>
      </c>
      <c r="J46" s="23" t="s">
        <v>364</v>
      </c>
      <c r="K46" s="22" t="s">
        <v>161</v>
      </c>
      <c r="L46" s="23" t="s">
        <v>44</v>
      </c>
    </row>
    <row r="47" spans="1:12" ht="20.100000000000001" customHeight="1" thickBot="1">
      <c r="A47" s="17" t="s">
        <v>284</v>
      </c>
      <c r="B47" s="45" t="s">
        <v>70</v>
      </c>
      <c r="C47" s="48">
        <v>8</v>
      </c>
      <c r="D47" s="48">
        <v>83</v>
      </c>
      <c r="E47" s="48">
        <v>20</v>
      </c>
      <c r="F47" s="48">
        <v>45</v>
      </c>
      <c r="G47" s="23">
        <f t="shared" si="2"/>
        <v>148</v>
      </c>
      <c r="H47" s="23">
        <v>235</v>
      </c>
      <c r="I47" s="44">
        <f t="shared" si="3"/>
        <v>0.62978723404255321</v>
      </c>
      <c r="J47" s="23" t="s">
        <v>364</v>
      </c>
      <c r="K47" s="45" t="s">
        <v>112</v>
      </c>
      <c r="L47" s="23" t="s">
        <v>69</v>
      </c>
    </row>
    <row r="48" spans="1:12" ht="20.100000000000001" customHeight="1" thickBot="1">
      <c r="A48" s="17" t="s">
        <v>324</v>
      </c>
      <c r="B48" s="22" t="s">
        <v>61</v>
      </c>
      <c r="C48" s="23">
        <v>8</v>
      </c>
      <c r="D48" s="23">
        <v>75</v>
      </c>
      <c r="E48" s="23">
        <v>19</v>
      </c>
      <c r="F48" s="23">
        <v>46</v>
      </c>
      <c r="G48" s="23">
        <f t="shared" si="2"/>
        <v>140</v>
      </c>
      <c r="H48" s="23">
        <v>235</v>
      </c>
      <c r="I48" s="44">
        <f t="shared" si="3"/>
        <v>0.5957446808510638</v>
      </c>
      <c r="J48" s="23" t="s">
        <v>364</v>
      </c>
      <c r="K48" s="22" t="s">
        <v>144</v>
      </c>
      <c r="L48" s="23" t="s">
        <v>54</v>
      </c>
    </row>
    <row r="49" spans="1:16" ht="20.100000000000001" customHeight="1" thickBot="1">
      <c r="A49" s="17" t="s">
        <v>282</v>
      </c>
      <c r="B49" s="22" t="s">
        <v>70</v>
      </c>
      <c r="C49" s="23">
        <v>8</v>
      </c>
      <c r="D49" s="23">
        <v>88</v>
      </c>
      <c r="E49" s="23">
        <v>14</v>
      </c>
      <c r="F49" s="23">
        <v>35</v>
      </c>
      <c r="G49" s="23">
        <f t="shared" si="2"/>
        <v>137</v>
      </c>
      <c r="H49" s="23">
        <v>235</v>
      </c>
      <c r="I49" s="44">
        <f t="shared" si="3"/>
        <v>0.58297872340425527</v>
      </c>
      <c r="J49" s="23" t="s">
        <v>364</v>
      </c>
      <c r="K49" s="45" t="s">
        <v>112</v>
      </c>
      <c r="L49" s="23" t="s">
        <v>69</v>
      </c>
    </row>
    <row r="50" spans="1:16" ht="20.100000000000001" customHeight="1" thickBot="1">
      <c r="A50" s="17" t="s">
        <v>327</v>
      </c>
      <c r="B50" s="22" t="s">
        <v>86</v>
      </c>
      <c r="C50" s="23">
        <v>8</v>
      </c>
      <c r="D50" s="23">
        <v>73</v>
      </c>
      <c r="E50" s="23">
        <v>18</v>
      </c>
      <c r="F50" s="23">
        <v>43</v>
      </c>
      <c r="G50" s="23">
        <f t="shared" si="2"/>
        <v>134</v>
      </c>
      <c r="H50" s="23">
        <v>235</v>
      </c>
      <c r="I50" s="44">
        <f t="shared" si="3"/>
        <v>0.57021276595744685</v>
      </c>
      <c r="J50" s="23" t="s">
        <v>364</v>
      </c>
      <c r="K50" s="22" t="s">
        <v>159</v>
      </c>
      <c r="L50" s="23" t="s">
        <v>74</v>
      </c>
    </row>
    <row r="51" spans="1:16" ht="20.100000000000001" customHeight="1" thickBot="1">
      <c r="A51" s="17" t="s">
        <v>325</v>
      </c>
      <c r="B51" s="22" t="s">
        <v>61</v>
      </c>
      <c r="C51" s="23">
        <v>8</v>
      </c>
      <c r="D51" s="23">
        <v>71</v>
      </c>
      <c r="E51" s="23">
        <v>15</v>
      </c>
      <c r="F51" s="23">
        <v>44</v>
      </c>
      <c r="G51" s="23">
        <f t="shared" si="2"/>
        <v>130</v>
      </c>
      <c r="H51" s="23">
        <v>235</v>
      </c>
      <c r="I51" s="44">
        <f t="shared" si="3"/>
        <v>0.55319148936170215</v>
      </c>
      <c r="J51" s="23" t="s">
        <v>364</v>
      </c>
      <c r="K51" s="22" t="s">
        <v>145</v>
      </c>
      <c r="L51" s="23" t="s">
        <v>54</v>
      </c>
    </row>
    <row r="52" spans="1:16" ht="20.100000000000001" customHeight="1" thickBot="1">
      <c r="A52" s="17" t="s">
        <v>326</v>
      </c>
      <c r="B52" s="22" t="s">
        <v>63</v>
      </c>
      <c r="C52" s="23">
        <v>8</v>
      </c>
      <c r="D52" s="23">
        <v>71</v>
      </c>
      <c r="E52" s="23">
        <v>17</v>
      </c>
      <c r="F52" s="23">
        <v>42</v>
      </c>
      <c r="G52" s="23">
        <f t="shared" si="2"/>
        <v>130</v>
      </c>
      <c r="H52" s="23">
        <v>235</v>
      </c>
      <c r="I52" s="44">
        <f t="shared" si="3"/>
        <v>0.55319148936170215</v>
      </c>
      <c r="J52" s="23" t="s">
        <v>364</v>
      </c>
      <c r="K52" s="22" t="s">
        <v>148</v>
      </c>
      <c r="L52" s="23" t="s">
        <v>54</v>
      </c>
    </row>
    <row r="53" spans="1:16" ht="20.100000000000001" customHeight="1" thickBot="1">
      <c r="A53" s="17" t="s">
        <v>314</v>
      </c>
      <c r="B53" s="26" t="s">
        <v>101</v>
      </c>
      <c r="C53" s="47">
        <v>8</v>
      </c>
      <c r="D53" s="47">
        <v>74</v>
      </c>
      <c r="E53" s="47">
        <v>19</v>
      </c>
      <c r="F53" s="47">
        <v>37</v>
      </c>
      <c r="G53" s="23">
        <f t="shared" si="2"/>
        <v>130</v>
      </c>
      <c r="H53" s="23">
        <v>235</v>
      </c>
      <c r="I53" s="44">
        <f t="shared" si="3"/>
        <v>0.55319148936170215</v>
      </c>
      <c r="J53" s="23" t="s">
        <v>364</v>
      </c>
      <c r="K53" s="49" t="s">
        <v>151</v>
      </c>
      <c r="L53" s="25" t="s">
        <v>74</v>
      </c>
    </row>
    <row r="54" spans="1:16" ht="20.100000000000001" customHeight="1" thickBot="1">
      <c r="A54" s="17" t="s">
        <v>301</v>
      </c>
      <c r="B54" s="24" t="s">
        <v>158</v>
      </c>
      <c r="C54" s="50">
        <v>8</v>
      </c>
      <c r="D54" s="50">
        <v>67</v>
      </c>
      <c r="E54" s="50">
        <v>18</v>
      </c>
      <c r="F54" s="50">
        <v>44</v>
      </c>
      <c r="G54" s="23">
        <f t="shared" si="2"/>
        <v>129</v>
      </c>
      <c r="H54" s="23">
        <v>235</v>
      </c>
      <c r="I54" s="44">
        <f t="shared" si="3"/>
        <v>0.54893617021276597</v>
      </c>
      <c r="J54" s="23" t="s">
        <v>364</v>
      </c>
      <c r="K54" s="24" t="s">
        <v>373</v>
      </c>
      <c r="L54" s="23" t="s">
        <v>74</v>
      </c>
    </row>
    <row r="55" spans="1:16" ht="20.100000000000001" customHeight="1" thickBot="1">
      <c r="A55" s="17" t="s">
        <v>267</v>
      </c>
      <c r="B55" s="22" t="s">
        <v>113</v>
      </c>
      <c r="C55" s="23">
        <v>8</v>
      </c>
      <c r="D55" s="23">
        <v>66</v>
      </c>
      <c r="E55" s="23">
        <v>20</v>
      </c>
      <c r="F55" s="23">
        <v>42</v>
      </c>
      <c r="G55" s="23">
        <f t="shared" si="2"/>
        <v>128</v>
      </c>
      <c r="H55" s="23">
        <v>235</v>
      </c>
      <c r="I55" s="44">
        <f t="shared" si="3"/>
        <v>0.5446808510638298</v>
      </c>
      <c r="J55" s="23" t="s">
        <v>364</v>
      </c>
      <c r="K55" s="22" t="s">
        <v>375</v>
      </c>
      <c r="L55" s="23" t="s">
        <v>4</v>
      </c>
      <c r="M55" s="2"/>
      <c r="N55" s="1"/>
      <c r="O55" s="1"/>
      <c r="P55" s="1"/>
    </row>
    <row r="56" spans="1:16" ht="20.100000000000001" customHeight="1" thickBot="1">
      <c r="A56" s="17" t="s">
        <v>273</v>
      </c>
      <c r="B56" s="45" t="s">
        <v>16</v>
      </c>
      <c r="C56" s="23">
        <v>8</v>
      </c>
      <c r="D56" s="23">
        <v>75</v>
      </c>
      <c r="E56" s="23">
        <v>17</v>
      </c>
      <c r="F56" s="23">
        <v>35</v>
      </c>
      <c r="G56" s="23">
        <f t="shared" si="2"/>
        <v>127</v>
      </c>
      <c r="H56" s="23">
        <v>235</v>
      </c>
      <c r="I56" s="44">
        <f t="shared" si="3"/>
        <v>0.54042553191489362</v>
      </c>
      <c r="J56" s="23" t="s">
        <v>364</v>
      </c>
      <c r="K56" s="22" t="s">
        <v>124</v>
      </c>
      <c r="L56" s="23" t="s">
        <v>18</v>
      </c>
    </row>
    <row r="57" spans="1:16" ht="20.100000000000001" customHeight="1" thickBot="1">
      <c r="A57" s="17" t="s">
        <v>285</v>
      </c>
      <c r="B57" s="45" t="s">
        <v>70</v>
      </c>
      <c r="C57" s="48">
        <v>8</v>
      </c>
      <c r="D57" s="48">
        <v>75</v>
      </c>
      <c r="E57" s="48">
        <v>13</v>
      </c>
      <c r="F57" s="48">
        <v>34</v>
      </c>
      <c r="G57" s="23">
        <f t="shared" si="2"/>
        <v>122</v>
      </c>
      <c r="H57" s="23">
        <v>235</v>
      </c>
      <c r="I57" s="44">
        <f t="shared" si="3"/>
        <v>0.51914893617021274</v>
      </c>
      <c r="J57" s="23" t="s">
        <v>364</v>
      </c>
      <c r="K57" s="45" t="s">
        <v>112</v>
      </c>
      <c r="L57" s="23" t="s">
        <v>69</v>
      </c>
    </row>
    <row r="58" spans="1:16" ht="20.100000000000001" customHeight="1" thickBot="1">
      <c r="A58" s="17" t="s">
        <v>323</v>
      </c>
      <c r="B58" s="22" t="s">
        <v>81</v>
      </c>
      <c r="C58" s="23">
        <v>8</v>
      </c>
      <c r="D58" s="23">
        <v>59</v>
      </c>
      <c r="E58" s="23">
        <v>17</v>
      </c>
      <c r="F58" s="23">
        <v>46</v>
      </c>
      <c r="G58" s="23">
        <f t="shared" si="2"/>
        <v>122</v>
      </c>
      <c r="H58" s="23">
        <v>235</v>
      </c>
      <c r="I58" s="44">
        <f t="shared" si="3"/>
        <v>0.51914893617021274</v>
      </c>
      <c r="J58" s="23" t="s">
        <v>364</v>
      </c>
      <c r="K58" s="22" t="s">
        <v>82</v>
      </c>
      <c r="L58" s="23" t="s">
        <v>74</v>
      </c>
    </row>
    <row r="59" spans="1:16" ht="20.100000000000001" customHeight="1" thickBot="1">
      <c r="A59" s="17" t="s">
        <v>300</v>
      </c>
      <c r="B59" s="24" t="s">
        <v>158</v>
      </c>
      <c r="C59" s="50">
        <v>8</v>
      </c>
      <c r="D59" s="50">
        <v>60</v>
      </c>
      <c r="E59" s="50">
        <v>20</v>
      </c>
      <c r="F59" s="50">
        <v>42</v>
      </c>
      <c r="G59" s="23">
        <f t="shared" si="2"/>
        <v>122</v>
      </c>
      <c r="H59" s="23">
        <v>235</v>
      </c>
      <c r="I59" s="44">
        <f t="shared" si="3"/>
        <v>0.51914893617021274</v>
      </c>
      <c r="J59" s="23" t="s">
        <v>364</v>
      </c>
      <c r="K59" s="24" t="s">
        <v>373</v>
      </c>
      <c r="L59" s="23" t="s">
        <v>74</v>
      </c>
    </row>
    <row r="60" spans="1:16" ht="20.100000000000001" customHeight="1" thickBot="1">
      <c r="A60" s="17" t="s">
        <v>271</v>
      </c>
      <c r="B60" s="22" t="s">
        <v>121</v>
      </c>
      <c r="C60" s="23">
        <v>8</v>
      </c>
      <c r="D60" s="23">
        <v>69</v>
      </c>
      <c r="E60" s="23">
        <v>17</v>
      </c>
      <c r="F60" s="23">
        <v>33</v>
      </c>
      <c r="G60" s="23">
        <f t="shared" si="2"/>
        <v>119</v>
      </c>
      <c r="H60" s="23">
        <v>235</v>
      </c>
      <c r="I60" s="44">
        <f t="shared" si="3"/>
        <v>0.50638297872340421</v>
      </c>
      <c r="J60" s="23"/>
      <c r="K60" s="22" t="s">
        <v>120</v>
      </c>
      <c r="L60" s="23" t="s">
        <v>4</v>
      </c>
    </row>
    <row r="61" spans="1:16" ht="20.100000000000001" customHeight="1" thickBot="1">
      <c r="A61" s="17" t="s">
        <v>338</v>
      </c>
      <c r="B61" s="22" t="s">
        <v>127</v>
      </c>
      <c r="C61" s="23">
        <v>8</v>
      </c>
      <c r="D61" s="23">
        <v>62</v>
      </c>
      <c r="E61" s="23">
        <v>22</v>
      </c>
      <c r="F61" s="23">
        <v>32</v>
      </c>
      <c r="G61" s="23">
        <f t="shared" si="2"/>
        <v>116</v>
      </c>
      <c r="H61" s="23">
        <v>235</v>
      </c>
      <c r="I61" s="44">
        <f t="shared" si="3"/>
        <v>0.49361702127659574</v>
      </c>
      <c r="J61" s="23"/>
      <c r="K61" s="22" t="s">
        <v>128</v>
      </c>
      <c r="L61" s="23" t="s">
        <v>24</v>
      </c>
    </row>
    <row r="62" spans="1:16" ht="20.100000000000001" customHeight="1" thickBot="1">
      <c r="A62" s="17" t="s">
        <v>299</v>
      </c>
      <c r="B62" s="22" t="s">
        <v>85</v>
      </c>
      <c r="C62" s="23">
        <v>8</v>
      </c>
      <c r="D62" s="23">
        <v>59</v>
      </c>
      <c r="E62" s="23">
        <v>15</v>
      </c>
      <c r="F62" s="23">
        <v>40</v>
      </c>
      <c r="G62" s="23">
        <f t="shared" si="2"/>
        <v>114</v>
      </c>
      <c r="H62" s="23">
        <v>235</v>
      </c>
      <c r="I62" s="44">
        <f t="shared" si="3"/>
        <v>0.48510638297872338</v>
      </c>
      <c r="J62" s="23"/>
      <c r="K62" s="22" t="s">
        <v>157</v>
      </c>
      <c r="L62" s="23" t="s">
        <v>74</v>
      </c>
    </row>
    <row r="63" spans="1:16" ht="20.100000000000001" customHeight="1" thickBot="1">
      <c r="A63" s="17" t="s">
        <v>294</v>
      </c>
      <c r="B63" s="22" t="s">
        <v>153</v>
      </c>
      <c r="C63" s="23">
        <v>8</v>
      </c>
      <c r="D63" s="23">
        <v>59</v>
      </c>
      <c r="E63" s="23">
        <v>15</v>
      </c>
      <c r="F63" s="23">
        <v>40</v>
      </c>
      <c r="G63" s="23">
        <f t="shared" si="2"/>
        <v>114</v>
      </c>
      <c r="H63" s="23">
        <v>235</v>
      </c>
      <c r="I63" s="44">
        <f t="shared" si="3"/>
        <v>0.48510638297872338</v>
      </c>
      <c r="J63" s="23"/>
      <c r="K63" s="22" t="s">
        <v>374</v>
      </c>
      <c r="L63" s="23" t="s">
        <v>74</v>
      </c>
    </row>
    <row r="64" spans="1:16" ht="20.100000000000001" customHeight="1" thickBot="1">
      <c r="A64" s="17" t="s">
        <v>337</v>
      </c>
      <c r="B64" s="22" t="s">
        <v>38</v>
      </c>
      <c r="C64" s="23">
        <v>8</v>
      </c>
      <c r="D64" s="23">
        <v>70</v>
      </c>
      <c r="E64" s="23">
        <v>12</v>
      </c>
      <c r="F64" s="23">
        <v>31</v>
      </c>
      <c r="G64" s="23">
        <f t="shared" si="2"/>
        <v>113</v>
      </c>
      <c r="H64" s="23">
        <v>235</v>
      </c>
      <c r="I64" s="44">
        <f t="shared" si="3"/>
        <v>0.48085106382978721</v>
      </c>
      <c r="J64" s="23"/>
      <c r="K64" s="22" t="s">
        <v>137</v>
      </c>
      <c r="L64" s="23" t="s">
        <v>31</v>
      </c>
    </row>
    <row r="65" spans="1:12" ht="20.100000000000001" customHeight="1" thickBot="1">
      <c r="A65" s="17" t="s">
        <v>288</v>
      </c>
      <c r="B65" s="22" t="s">
        <v>93</v>
      </c>
      <c r="C65" s="23">
        <v>8</v>
      </c>
      <c r="D65" s="23">
        <v>76</v>
      </c>
      <c r="E65" s="23">
        <v>12</v>
      </c>
      <c r="F65" s="23">
        <v>25</v>
      </c>
      <c r="G65" s="23">
        <f t="shared" si="2"/>
        <v>113</v>
      </c>
      <c r="H65" s="23">
        <v>235</v>
      </c>
      <c r="I65" s="44">
        <f t="shared" si="3"/>
        <v>0.48085106382978721</v>
      </c>
      <c r="J65" s="23"/>
      <c r="K65" s="22" t="s">
        <v>163</v>
      </c>
      <c r="L65" s="23" t="s">
        <v>74</v>
      </c>
    </row>
    <row r="66" spans="1:12" ht="20.100000000000001" customHeight="1" thickBot="1">
      <c r="A66" s="17" t="s">
        <v>262</v>
      </c>
      <c r="B66" s="22" t="s">
        <v>352</v>
      </c>
      <c r="C66" s="23">
        <v>8</v>
      </c>
      <c r="D66" s="23">
        <v>58</v>
      </c>
      <c r="E66" s="23">
        <v>15</v>
      </c>
      <c r="F66" s="23">
        <v>38</v>
      </c>
      <c r="G66" s="23">
        <f t="shared" si="2"/>
        <v>111</v>
      </c>
      <c r="H66" s="23">
        <v>235</v>
      </c>
      <c r="I66" s="44">
        <f t="shared" si="3"/>
        <v>0.47234042553191491</v>
      </c>
      <c r="J66" s="23"/>
      <c r="K66" s="22" t="s">
        <v>353</v>
      </c>
      <c r="L66" s="23" t="s">
        <v>74</v>
      </c>
    </row>
    <row r="67" spans="1:12" ht="20.100000000000001" customHeight="1" thickBot="1">
      <c r="A67" s="17" t="s">
        <v>281</v>
      </c>
      <c r="B67" s="22" t="s">
        <v>150</v>
      </c>
      <c r="C67" s="23">
        <v>8</v>
      </c>
      <c r="D67" s="23">
        <v>59</v>
      </c>
      <c r="E67" s="23">
        <v>12</v>
      </c>
      <c r="F67" s="23">
        <v>38</v>
      </c>
      <c r="G67" s="23">
        <f t="shared" ref="G67:G88" si="4">SUM(D67:F67)</f>
        <v>109</v>
      </c>
      <c r="H67" s="23">
        <v>235</v>
      </c>
      <c r="I67" s="44">
        <f t="shared" ref="I67:I88" si="5">G67/H67</f>
        <v>0.46382978723404256</v>
      </c>
      <c r="J67" s="23"/>
      <c r="K67" s="22"/>
      <c r="L67" s="23" t="s">
        <v>69</v>
      </c>
    </row>
    <row r="68" spans="1:12" ht="20.100000000000001" customHeight="1" thickBot="1">
      <c r="A68" s="17" t="s">
        <v>286</v>
      </c>
      <c r="B68" s="22" t="s">
        <v>89</v>
      </c>
      <c r="C68" s="23">
        <v>8</v>
      </c>
      <c r="D68" s="23">
        <v>58</v>
      </c>
      <c r="E68" s="23">
        <v>14</v>
      </c>
      <c r="F68" s="23">
        <v>37</v>
      </c>
      <c r="G68" s="23">
        <f t="shared" si="4"/>
        <v>109</v>
      </c>
      <c r="H68" s="23">
        <v>235</v>
      </c>
      <c r="I68" s="44">
        <f t="shared" si="5"/>
        <v>0.46382978723404256</v>
      </c>
      <c r="J68" s="23"/>
      <c r="K68" s="22" t="s">
        <v>161</v>
      </c>
      <c r="L68" s="23" t="s">
        <v>74</v>
      </c>
    </row>
    <row r="69" spans="1:12" ht="20.100000000000001" customHeight="1" thickBot="1">
      <c r="A69" s="17" t="s">
        <v>321</v>
      </c>
      <c r="B69" s="22" t="s">
        <v>91</v>
      </c>
      <c r="C69" s="23">
        <v>8</v>
      </c>
      <c r="D69" s="23">
        <v>61</v>
      </c>
      <c r="E69" s="23">
        <v>10</v>
      </c>
      <c r="F69" s="23">
        <v>35</v>
      </c>
      <c r="G69" s="23">
        <f t="shared" si="4"/>
        <v>106</v>
      </c>
      <c r="H69" s="23">
        <v>235</v>
      </c>
      <c r="I69" s="44">
        <f t="shared" si="5"/>
        <v>0.45106382978723403</v>
      </c>
      <c r="J69" s="23"/>
      <c r="K69" s="22" t="s">
        <v>162</v>
      </c>
      <c r="L69" s="23" t="s">
        <v>74</v>
      </c>
    </row>
    <row r="70" spans="1:12" ht="20.100000000000001" customHeight="1" thickBot="1">
      <c r="A70" s="17" t="s">
        <v>296</v>
      </c>
      <c r="B70" s="22" t="s">
        <v>106</v>
      </c>
      <c r="C70" s="23">
        <v>8</v>
      </c>
      <c r="D70" s="23">
        <v>45</v>
      </c>
      <c r="E70" s="23">
        <v>15</v>
      </c>
      <c r="F70" s="23">
        <v>46</v>
      </c>
      <c r="G70" s="23">
        <f t="shared" si="4"/>
        <v>106</v>
      </c>
      <c r="H70" s="23">
        <v>235</v>
      </c>
      <c r="I70" s="44">
        <f t="shared" si="5"/>
        <v>0.45106382978723403</v>
      </c>
      <c r="J70" s="23"/>
      <c r="K70" s="22" t="s">
        <v>154</v>
      </c>
      <c r="L70" s="23" t="s">
        <v>74</v>
      </c>
    </row>
    <row r="71" spans="1:12" ht="20.100000000000001" customHeight="1" thickBot="1">
      <c r="A71" s="17" t="s">
        <v>306</v>
      </c>
      <c r="B71" s="22" t="s">
        <v>358</v>
      </c>
      <c r="C71" s="23">
        <v>8</v>
      </c>
      <c r="D71" s="23">
        <v>45</v>
      </c>
      <c r="E71" s="23">
        <v>18</v>
      </c>
      <c r="F71" s="23">
        <v>42</v>
      </c>
      <c r="G71" s="23">
        <f t="shared" si="4"/>
        <v>105</v>
      </c>
      <c r="H71" s="23">
        <v>235</v>
      </c>
      <c r="I71" s="44">
        <f t="shared" si="5"/>
        <v>0.44680851063829785</v>
      </c>
      <c r="J71" s="23"/>
      <c r="K71" s="22" t="s">
        <v>161</v>
      </c>
      <c r="L71" s="23" t="s">
        <v>44</v>
      </c>
    </row>
    <row r="72" spans="1:12" ht="20.100000000000001" customHeight="1" thickBot="1">
      <c r="A72" s="17" t="s">
        <v>270</v>
      </c>
      <c r="B72" s="22" t="s">
        <v>116</v>
      </c>
      <c r="C72" s="23">
        <v>8</v>
      </c>
      <c r="D72" s="23">
        <v>58</v>
      </c>
      <c r="E72" s="23">
        <v>15</v>
      </c>
      <c r="F72" s="23">
        <v>30</v>
      </c>
      <c r="G72" s="23">
        <f t="shared" si="4"/>
        <v>103</v>
      </c>
      <c r="H72" s="23">
        <v>235</v>
      </c>
      <c r="I72" s="44">
        <f t="shared" si="5"/>
        <v>0.43829787234042555</v>
      </c>
      <c r="J72" s="23"/>
      <c r="K72" s="22" t="s">
        <v>117</v>
      </c>
      <c r="L72" s="23" t="s">
        <v>4</v>
      </c>
    </row>
    <row r="73" spans="1:12" ht="20.100000000000001" customHeight="1" thickBot="1">
      <c r="A73" s="17" t="s">
        <v>268</v>
      </c>
      <c r="B73" s="22" t="s">
        <v>113</v>
      </c>
      <c r="C73" s="23">
        <v>8</v>
      </c>
      <c r="D73" s="23">
        <v>56</v>
      </c>
      <c r="E73" s="23">
        <v>17</v>
      </c>
      <c r="F73" s="23">
        <v>30</v>
      </c>
      <c r="G73" s="23">
        <f t="shared" si="4"/>
        <v>103</v>
      </c>
      <c r="H73" s="23">
        <v>235</v>
      </c>
      <c r="I73" s="44">
        <f t="shared" si="5"/>
        <v>0.43829787234042555</v>
      </c>
      <c r="J73" s="23"/>
      <c r="K73" s="22" t="s">
        <v>375</v>
      </c>
      <c r="L73" s="23" t="s">
        <v>4</v>
      </c>
    </row>
    <row r="74" spans="1:12" ht="20.100000000000001" customHeight="1" thickBot="1">
      <c r="A74" s="17" t="s">
        <v>297</v>
      </c>
      <c r="B74" s="22" t="s">
        <v>107</v>
      </c>
      <c r="C74" s="23">
        <v>8</v>
      </c>
      <c r="D74" s="23">
        <v>47</v>
      </c>
      <c r="E74" s="23">
        <v>15</v>
      </c>
      <c r="F74" s="23">
        <v>40</v>
      </c>
      <c r="G74" s="23">
        <f t="shared" si="4"/>
        <v>102</v>
      </c>
      <c r="H74" s="23">
        <v>235</v>
      </c>
      <c r="I74" s="44">
        <f t="shared" si="5"/>
        <v>0.43404255319148938</v>
      </c>
      <c r="J74" s="23"/>
      <c r="K74" s="22" t="s">
        <v>156</v>
      </c>
      <c r="L74" s="23" t="s">
        <v>74</v>
      </c>
    </row>
    <row r="75" spans="1:12" ht="20.100000000000001" customHeight="1" thickBot="1">
      <c r="A75" s="17" t="s">
        <v>287</v>
      </c>
      <c r="B75" s="22" t="s">
        <v>93</v>
      </c>
      <c r="C75" s="23">
        <v>8</v>
      </c>
      <c r="D75" s="23">
        <v>59</v>
      </c>
      <c r="E75" s="23">
        <v>12</v>
      </c>
      <c r="F75" s="23">
        <v>30</v>
      </c>
      <c r="G75" s="23">
        <f t="shared" si="4"/>
        <v>101</v>
      </c>
      <c r="H75" s="23">
        <v>235</v>
      </c>
      <c r="I75" s="44">
        <f t="shared" si="5"/>
        <v>0.4297872340425532</v>
      </c>
      <c r="J75" s="23"/>
      <c r="K75" s="22" t="s">
        <v>163</v>
      </c>
      <c r="L75" s="23" t="s">
        <v>74</v>
      </c>
    </row>
    <row r="76" spans="1:12" ht="20.100000000000001" customHeight="1" thickBot="1">
      <c r="A76" s="17" t="s">
        <v>295</v>
      </c>
      <c r="B76" s="22" t="s">
        <v>153</v>
      </c>
      <c r="C76" s="23">
        <v>8</v>
      </c>
      <c r="D76" s="23">
        <v>53</v>
      </c>
      <c r="E76" s="23">
        <v>15</v>
      </c>
      <c r="F76" s="23">
        <v>30</v>
      </c>
      <c r="G76" s="23">
        <f t="shared" si="4"/>
        <v>98</v>
      </c>
      <c r="H76" s="23">
        <v>235</v>
      </c>
      <c r="I76" s="44">
        <f t="shared" si="5"/>
        <v>0.41702127659574467</v>
      </c>
      <c r="J76" s="23"/>
      <c r="K76" s="22" t="s">
        <v>374</v>
      </c>
      <c r="L76" s="23" t="s">
        <v>74</v>
      </c>
    </row>
    <row r="77" spans="1:12" ht="20.100000000000001" customHeight="1" thickBot="1">
      <c r="A77" s="17" t="s">
        <v>269</v>
      </c>
      <c r="B77" s="22" t="s">
        <v>114</v>
      </c>
      <c r="C77" s="23">
        <v>8</v>
      </c>
      <c r="D77" s="23">
        <v>56</v>
      </c>
      <c r="E77" s="23">
        <v>10</v>
      </c>
      <c r="F77" s="23">
        <v>28</v>
      </c>
      <c r="G77" s="23">
        <f t="shared" si="4"/>
        <v>94</v>
      </c>
      <c r="H77" s="23">
        <v>235</v>
      </c>
      <c r="I77" s="44">
        <f t="shared" si="5"/>
        <v>0.4</v>
      </c>
      <c r="J77" s="23"/>
      <c r="K77" s="22" t="s">
        <v>115</v>
      </c>
      <c r="L77" s="23" t="s">
        <v>4</v>
      </c>
    </row>
    <row r="78" spans="1:12" ht="20.100000000000001" customHeight="1" thickBot="1">
      <c r="A78" s="17" t="s">
        <v>272</v>
      </c>
      <c r="B78" s="22" t="s">
        <v>121</v>
      </c>
      <c r="C78" s="23">
        <v>8</v>
      </c>
      <c r="D78" s="23">
        <v>49</v>
      </c>
      <c r="E78" s="23">
        <v>12</v>
      </c>
      <c r="F78" s="23">
        <v>32</v>
      </c>
      <c r="G78" s="23">
        <f t="shared" si="4"/>
        <v>93</v>
      </c>
      <c r="H78" s="23">
        <v>235</v>
      </c>
      <c r="I78" s="44">
        <f t="shared" si="5"/>
        <v>0.39574468085106385</v>
      </c>
      <c r="J78" s="23"/>
      <c r="K78" s="22" t="s">
        <v>120</v>
      </c>
      <c r="L78" s="23" t="s">
        <v>4</v>
      </c>
    </row>
    <row r="79" spans="1:12" ht="20.100000000000001" customHeight="1" thickBot="1">
      <c r="A79" s="17" t="s">
        <v>315</v>
      </c>
      <c r="B79" s="26" t="s">
        <v>101</v>
      </c>
      <c r="C79" s="47">
        <v>8</v>
      </c>
      <c r="D79" s="47">
        <v>42</v>
      </c>
      <c r="E79" s="47">
        <v>15</v>
      </c>
      <c r="F79" s="47">
        <v>35</v>
      </c>
      <c r="G79" s="23">
        <f t="shared" si="4"/>
        <v>92</v>
      </c>
      <c r="H79" s="23">
        <v>235</v>
      </c>
      <c r="I79" s="44">
        <f t="shared" si="5"/>
        <v>0.39148936170212767</v>
      </c>
      <c r="J79" s="47"/>
      <c r="K79" s="49" t="s">
        <v>152</v>
      </c>
      <c r="L79" s="25" t="s">
        <v>74</v>
      </c>
    </row>
    <row r="80" spans="1:12" ht="20.100000000000001" customHeight="1" thickBot="1">
      <c r="A80" s="17" t="s">
        <v>342</v>
      </c>
      <c r="B80" s="22" t="s">
        <v>29</v>
      </c>
      <c r="C80" s="23">
        <v>8</v>
      </c>
      <c r="D80" s="23">
        <v>51</v>
      </c>
      <c r="E80" s="23">
        <v>14</v>
      </c>
      <c r="F80" s="23">
        <v>26</v>
      </c>
      <c r="G80" s="23">
        <f t="shared" si="4"/>
        <v>91</v>
      </c>
      <c r="H80" s="23">
        <v>235</v>
      </c>
      <c r="I80" s="44">
        <f t="shared" si="5"/>
        <v>0.38723404255319149</v>
      </c>
      <c r="J80" s="23"/>
      <c r="K80" s="22" t="s">
        <v>30</v>
      </c>
      <c r="L80" s="23" t="s">
        <v>31</v>
      </c>
    </row>
    <row r="81" spans="1:12" ht="20.100000000000001" customHeight="1" thickBot="1">
      <c r="A81" s="17" t="s">
        <v>316</v>
      </c>
      <c r="B81" s="26" t="s">
        <v>101</v>
      </c>
      <c r="C81" s="47">
        <v>8</v>
      </c>
      <c r="D81" s="47">
        <v>49</v>
      </c>
      <c r="E81" s="47">
        <v>17</v>
      </c>
      <c r="F81" s="47">
        <v>22</v>
      </c>
      <c r="G81" s="23">
        <f t="shared" si="4"/>
        <v>88</v>
      </c>
      <c r="H81" s="23">
        <v>235</v>
      </c>
      <c r="I81" s="44">
        <f t="shared" si="5"/>
        <v>0.37446808510638296</v>
      </c>
      <c r="J81" s="47"/>
      <c r="K81" s="49" t="s">
        <v>152</v>
      </c>
      <c r="L81" s="25" t="s">
        <v>74</v>
      </c>
    </row>
    <row r="82" spans="1:12" ht="20.100000000000001" customHeight="1" thickBot="1">
      <c r="A82" s="17" t="s">
        <v>341</v>
      </c>
      <c r="B82" s="22" t="s">
        <v>129</v>
      </c>
      <c r="C82" s="23">
        <v>8</v>
      </c>
      <c r="D82" s="23">
        <v>39</v>
      </c>
      <c r="E82" s="23">
        <v>14</v>
      </c>
      <c r="F82" s="23">
        <v>32</v>
      </c>
      <c r="G82" s="23">
        <f t="shared" si="4"/>
        <v>85</v>
      </c>
      <c r="H82" s="23">
        <v>235</v>
      </c>
      <c r="I82" s="44">
        <f t="shared" si="5"/>
        <v>0.36170212765957449</v>
      </c>
      <c r="J82" s="23"/>
      <c r="K82" s="22" t="s">
        <v>130</v>
      </c>
      <c r="L82" s="23" t="s">
        <v>24</v>
      </c>
    </row>
    <row r="83" spans="1:12" ht="20.100000000000001" customHeight="1" thickBot="1">
      <c r="A83" s="17" t="s">
        <v>313</v>
      </c>
      <c r="B83" s="22" t="s">
        <v>45</v>
      </c>
      <c r="C83" s="23">
        <v>8</v>
      </c>
      <c r="D83" s="23">
        <v>30</v>
      </c>
      <c r="E83" s="23">
        <v>16</v>
      </c>
      <c r="F83" s="23">
        <v>38</v>
      </c>
      <c r="G83" s="23">
        <f t="shared" si="4"/>
        <v>84</v>
      </c>
      <c r="H83" s="23">
        <v>235</v>
      </c>
      <c r="I83" s="44">
        <f t="shared" si="5"/>
        <v>0.35744680851063831</v>
      </c>
      <c r="J83" s="23"/>
      <c r="K83" s="22" t="s">
        <v>139</v>
      </c>
      <c r="L83" s="23" t="s">
        <v>44</v>
      </c>
    </row>
    <row r="84" spans="1:12" ht="20.100000000000001" customHeight="1" thickBot="1">
      <c r="A84" s="17" t="s">
        <v>343</v>
      </c>
      <c r="B84" s="22" t="s">
        <v>132</v>
      </c>
      <c r="C84" s="23">
        <v>8</v>
      </c>
      <c r="D84" s="23">
        <v>45</v>
      </c>
      <c r="E84" s="23">
        <v>14</v>
      </c>
      <c r="F84" s="23">
        <v>24</v>
      </c>
      <c r="G84" s="23">
        <f t="shared" si="4"/>
        <v>83</v>
      </c>
      <c r="H84" s="23">
        <v>235</v>
      </c>
      <c r="I84" s="44">
        <f t="shared" si="5"/>
        <v>0.35319148936170214</v>
      </c>
      <c r="J84" s="23"/>
      <c r="K84" s="22" t="s">
        <v>133</v>
      </c>
      <c r="L84" s="23" t="s">
        <v>31</v>
      </c>
    </row>
    <row r="85" spans="1:12" ht="20.100000000000001" customHeight="1" thickBot="1">
      <c r="A85" s="17" t="s">
        <v>339</v>
      </c>
      <c r="B85" s="22" t="s">
        <v>129</v>
      </c>
      <c r="C85" s="23">
        <v>8</v>
      </c>
      <c r="D85" s="23">
        <v>49</v>
      </c>
      <c r="E85" s="23">
        <v>10</v>
      </c>
      <c r="F85" s="23">
        <v>23</v>
      </c>
      <c r="G85" s="23">
        <f t="shared" si="4"/>
        <v>82</v>
      </c>
      <c r="H85" s="23">
        <v>235</v>
      </c>
      <c r="I85" s="44">
        <f t="shared" si="5"/>
        <v>0.34893617021276596</v>
      </c>
      <c r="J85" s="23"/>
      <c r="K85" s="22" t="s">
        <v>130</v>
      </c>
      <c r="L85" s="23" t="s">
        <v>24</v>
      </c>
    </row>
    <row r="86" spans="1:12" ht="20.100000000000001" customHeight="1" thickBot="1">
      <c r="A86" s="17" t="s">
        <v>340</v>
      </c>
      <c r="B86" s="22" t="s">
        <v>129</v>
      </c>
      <c r="C86" s="23">
        <v>8</v>
      </c>
      <c r="D86" s="23">
        <v>42</v>
      </c>
      <c r="E86" s="23">
        <v>15</v>
      </c>
      <c r="F86" s="23">
        <v>24</v>
      </c>
      <c r="G86" s="23">
        <f t="shared" si="4"/>
        <v>81</v>
      </c>
      <c r="H86" s="23">
        <v>235</v>
      </c>
      <c r="I86" s="44">
        <f t="shared" si="5"/>
        <v>0.34468085106382979</v>
      </c>
      <c r="J86" s="23"/>
      <c r="K86" s="22" t="s">
        <v>130</v>
      </c>
      <c r="L86" s="23" t="s">
        <v>24</v>
      </c>
    </row>
    <row r="87" spans="1:12" ht="20.100000000000001" customHeight="1" thickBot="1">
      <c r="A87" s="17" t="s">
        <v>312</v>
      </c>
      <c r="B87" s="22" t="s">
        <v>42</v>
      </c>
      <c r="C87" s="23">
        <v>8</v>
      </c>
      <c r="D87" s="23">
        <v>42</v>
      </c>
      <c r="E87" s="23">
        <v>13</v>
      </c>
      <c r="F87" s="23">
        <v>25</v>
      </c>
      <c r="G87" s="23">
        <f t="shared" si="4"/>
        <v>80</v>
      </c>
      <c r="H87" s="23">
        <v>235</v>
      </c>
      <c r="I87" s="44">
        <f t="shared" si="5"/>
        <v>0.34042553191489361</v>
      </c>
      <c r="J87" s="23"/>
      <c r="K87" s="22" t="s">
        <v>138</v>
      </c>
      <c r="L87" s="23" t="s">
        <v>44</v>
      </c>
    </row>
    <row r="88" spans="1:12" s="19" customFormat="1" ht="20.100000000000001" customHeight="1" thickBot="1">
      <c r="A88" s="17" t="s">
        <v>298</v>
      </c>
      <c r="B88" s="22" t="s">
        <v>356</v>
      </c>
      <c r="C88" s="23">
        <v>8</v>
      </c>
      <c r="D88" s="23">
        <v>35</v>
      </c>
      <c r="E88" s="23">
        <v>10</v>
      </c>
      <c r="F88" s="23">
        <v>35</v>
      </c>
      <c r="G88" s="23">
        <f t="shared" si="4"/>
        <v>80</v>
      </c>
      <c r="H88" s="23">
        <v>235</v>
      </c>
      <c r="I88" s="44">
        <f t="shared" si="5"/>
        <v>0.34042553191489361</v>
      </c>
      <c r="J88" s="23"/>
      <c r="K88" s="22" t="s">
        <v>357</v>
      </c>
      <c r="L88" s="23" t="s">
        <v>74</v>
      </c>
    </row>
  </sheetData>
  <sortState ref="A3:P88">
    <sortCondition ref="C3:C88"/>
    <sortCondition descending="1" ref="I3:I88"/>
  </sortState>
  <conditionalFormatting sqref="I3:I88">
    <cfRule type="containsBlanks" dxfId="2" priority="3" stopIfTrue="1">
      <formula>LEN(TRIM(I3))=0</formula>
    </cfRule>
  </conditionalFormatting>
  <conditionalFormatting sqref="I3:I88">
    <cfRule type="cellIs" dxfId="1" priority="1" stopIfTrue="1" operator="greaterThan">
      <formula>100%</formula>
    </cfRule>
    <cfRule type="cellIs" dxfId="0" priority="2" stopIfTrue="1" operator="greaterThan">
      <formula>50%</formula>
    </cfRule>
  </conditionalFormatting>
  <dataValidations count="1">
    <dataValidation allowBlank="1" showInputMessage="1" showErrorMessage="1" errorTitle="Внимание!" error="В ячейках данного столбца формулы. Изменение и ввод запрещены! Нажмите кнопку &quot;Отмена&quot; и продолжайте работать с ячейками других столбцов." sqref="I3:I88"/>
  </dataValidations>
  <pageMargins left="0.35433070866141736" right="0.31496062992125984" top="1.1417322834645669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ИЗО</vt:lpstr>
      <vt:lpstr>МУЗЫКА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l.a.matochkina</dc:creator>
  <cp:lastModifiedBy>l.a.matochkina</cp:lastModifiedBy>
  <cp:lastPrinted>2015-11-27T14:05:44Z</cp:lastPrinted>
  <dcterms:created xsi:type="dcterms:W3CDTF">2015-11-25T05:12:49Z</dcterms:created>
  <dcterms:modified xsi:type="dcterms:W3CDTF">2015-12-01T10:59:30Z</dcterms:modified>
</cp:coreProperties>
</file>